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528" windowWidth="10512" windowHeight="10632" activeTab="2"/>
  </bookViews>
  <sheets>
    <sheet name="Приложение 2" sheetId="8" r:id="rId1"/>
    <sheet name="Приложение 3" sheetId="1" r:id="rId2"/>
    <sheet name="Приложение 4" sheetId="2" r:id="rId3"/>
    <sheet name="Приложение 5" sheetId="3" r:id="rId4"/>
    <sheet name="Приложение 6" sheetId="4" r:id="rId5"/>
    <sheet name="Приложение 7" sheetId="5" r:id="rId6"/>
    <sheet name="Лист2" sheetId="10" state="hidden" r:id="rId7"/>
  </sheets>
  <externalReferences>
    <externalReference r:id="rId8"/>
    <externalReference r:id="rId9"/>
    <externalReference r:id="rId10"/>
    <externalReference r:id="rId11"/>
    <externalReference r:id="rId12"/>
  </externalReferences>
  <definedNames>
    <definedName name="\a">#REF!</definedName>
    <definedName name="\m">#REF!</definedName>
    <definedName name="\n">#REF!</definedName>
    <definedName name="\o">#REF!</definedName>
    <definedName name="_SP1">[1]FES!#REF!</definedName>
    <definedName name="_SP10">[1]FES!#REF!</definedName>
    <definedName name="_SP11">[1]FES!#REF!</definedName>
    <definedName name="_SP12">[1]FES!#REF!</definedName>
    <definedName name="_SP13">[1]FES!#REF!</definedName>
    <definedName name="_SP14">[1]FES!#REF!</definedName>
    <definedName name="_SP15">[1]FES!#REF!</definedName>
    <definedName name="_SP16">[1]FES!#REF!</definedName>
    <definedName name="_SP17">[1]FES!#REF!</definedName>
    <definedName name="_SP18">[1]FES!#REF!</definedName>
    <definedName name="_SP19">[1]FES!#REF!</definedName>
    <definedName name="_SP2">[1]FES!#REF!</definedName>
    <definedName name="_SP20">[1]FES!#REF!</definedName>
    <definedName name="_SP3">[1]FES!#REF!</definedName>
    <definedName name="_SP4">[1]FES!#REF!</definedName>
    <definedName name="_SP5">[1]FES!#REF!</definedName>
    <definedName name="_SP7">[1]FES!#REF!</definedName>
    <definedName name="_SP8">[1]FES!#REF!</definedName>
    <definedName name="_SP9">[1]FES!#REF!</definedName>
    <definedName name="CompOt">[2]!CompOt</definedName>
    <definedName name="CompRas">[2]!CompRas</definedName>
    <definedName name="ew">[2]!ew</definedName>
    <definedName name="fg">[2]!fg</definedName>
    <definedName name="k">[2]!k</definedName>
    <definedName name="Nотп_нн_смежн">#REF!</definedName>
    <definedName name="Nотп_сн1_смежн">#REF!</definedName>
    <definedName name="Nотп_сн2_смежн">#REF!</definedName>
    <definedName name="Nотп_сн2_СН1">#REF!</definedName>
    <definedName name="Nпост_вн">#REF!</definedName>
    <definedName name="Nпост_нн">#REF!</definedName>
    <definedName name="Nпост_сн1">#REF!</definedName>
    <definedName name="Nпост_сн2">#REF!</definedName>
    <definedName name="polta">#REF!</definedName>
    <definedName name="S1_">#REF!</definedName>
    <definedName name="S10_">#REF!</definedName>
    <definedName name="S11_">#REF!</definedName>
    <definedName name="S12_">#REF!</definedName>
    <definedName name="S13_">#REF!</definedName>
    <definedName name="S14_">#REF!</definedName>
    <definedName name="S15_">#REF!</definedName>
    <definedName name="S16_">#REF!</definedName>
    <definedName name="S17_">#REF!</definedName>
    <definedName name="S18_">#REF!</definedName>
    <definedName name="S19_">#REF!</definedName>
    <definedName name="S2_">#REF!</definedName>
    <definedName name="S20_">#REF!</definedName>
    <definedName name="S3_">#REF!</definedName>
    <definedName name="S4_">#REF!</definedName>
    <definedName name="S5_">#REF!</definedName>
    <definedName name="S6_">#REF!</definedName>
    <definedName name="S7_">#REF!</definedName>
    <definedName name="S8_">#REF!</definedName>
    <definedName name="S9_">#REF!</definedName>
    <definedName name="_xlnm.Database">#REF!</definedName>
    <definedName name="Базовые">'[3]Производство электроэнергии'!$A$95</definedName>
    <definedName name="Бюджетные_электроэнергии">'[3]Производство электроэнергии'!$A$111</definedName>
    <definedName name="в23ё">[2]!в23ё</definedName>
    <definedName name="вв">[2]!вв</definedName>
    <definedName name="второй">#REF!</definedName>
    <definedName name="длт_З_пот">#REF!</definedName>
    <definedName name="длт_Знн_сн2">#REF!</definedName>
    <definedName name="длт_Зсн1_вн">#REF!</definedName>
    <definedName name="длт_НВВнн_сн2">#REF!</definedName>
    <definedName name="длт_НВВсн_вн">#REF!</definedName>
    <definedName name="длт_НВВсн1_вн">#REF!</definedName>
    <definedName name="длт_НВВсн2_вн">#REF!</definedName>
    <definedName name="длт_НВВсн2_сн1">#REF!</definedName>
    <definedName name="Зпот_вн">#REF!</definedName>
    <definedName name="Зпот_нн">#REF!</definedName>
    <definedName name="Зпот_сн1">#REF!</definedName>
    <definedName name="Зпот_сн2">#REF!</definedName>
    <definedName name="й">[2]!й</definedName>
    <definedName name="и_эсо_вн">#REF!</definedName>
    <definedName name="и_эсо_сн1">#REF!</definedName>
    <definedName name="йй">[2]!йй</definedName>
    <definedName name="ке">[2]!ке</definedName>
    <definedName name="ккк">[4]тар!#REF!</definedName>
    <definedName name="мым">[2]!мым</definedName>
    <definedName name="Население">'[3]Производство электроэнергии'!$A$124</definedName>
    <definedName name="НВВвн_млн">#REF!</definedName>
    <definedName name="НВВвн_тыс">#REF!</definedName>
    <definedName name="НВВсн1_млн">#REF!</definedName>
    <definedName name="НВВсн1_тыс">#REF!</definedName>
    <definedName name="НВВсн2_млн">#REF!</definedName>
    <definedName name="НВВсн2_тыс">#REF!</definedName>
    <definedName name="_xlnm.Print_Area" localSheetId="0">'Приложение 2'!$A$1:$F$31</definedName>
    <definedName name="_xlnm.Print_Area" localSheetId="1">'Приложение 3'!$A$1:$G$61</definedName>
    <definedName name="_xlnm.Print_Area" localSheetId="3">'Приложение 5'!$A$1:$D$38</definedName>
    <definedName name="первый">#REF!</definedName>
    <definedName name="по_б_вн">#REF!</definedName>
    <definedName name="по_б_всего">#REF!</definedName>
    <definedName name="по_б_нн">#REF!</definedName>
    <definedName name="по_б_сн1">#REF!</definedName>
    <definedName name="по_б_сн2">#REF!</definedName>
    <definedName name="по_нас_всего">#REF!</definedName>
    <definedName name="по_насел_сн2">#REF!</definedName>
    <definedName name="пол_нас_нн">#REF!</definedName>
    <definedName name="полбезпот">'[4]т1.15(смета8а)'!#REF!</definedName>
    <definedName name="полпот">'[4]т1.15(смета8а)'!#REF!</definedName>
    <definedName name="Прочие_электроэнергии">'[3]Производство электроэнергии'!$A$132</definedName>
    <definedName name="с">[2]!с</definedName>
    <definedName name="сс">[2]!сс</definedName>
    <definedName name="сссс">[2]!сссс</definedName>
    <definedName name="ссы">[2]!ссы</definedName>
    <definedName name="т_аб_пл_1">'[4]т1.15(смета8а)'!#REF!</definedName>
    <definedName name="т_сбыт_1">'[4]т1.15(смета8а)'!#REF!</definedName>
    <definedName name="Тпот_вн">#REF!</definedName>
    <definedName name="Тпот_нн">#REF!</definedName>
    <definedName name="Тпот_сн1">#REF!</definedName>
    <definedName name="Тпот_сн2">#REF!</definedName>
    <definedName name="третий">#REF!</definedName>
    <definedName name="Тсод_вн">#REF!</definedName>
    <definedName name="Тсод_нн">#REF!</definedName>
    <definedName name="Тсод_сн1">#REF!</definedName>
    <definedName name="Тсод_сн2">#REF!</definedName>
    <definedName name="Тэс">'[5]расчет тарифов'!#REF!</definedName>
    <definedName name="у">[2]!у</definedName>
    <definedName name="УФ">[2]!УФ</definedName>
    <definedName name="ц">[2]!ц</definedName>
    <definedName name="цу">[2]!цу</definedName>
    <definedName name="цуа">[2]!цуа</definedName>
    <definedName name="четвертый">#REF!</definedName>
    <definedName name="ыв">[2]!ыв</definedName>
    <definedName name="ыыыы">[2]!ыыыы</definedName>
    <definedName name="Эотп_нн_смежн">#REF!</definedName>
    <definedName name="Эотп_сн1_ВН">#REF!</definedName>
    <definedName name="Эотп_сн1_смежн">#REF!</definedName>
    <definedName name="Эотп_сн2_ВН">#REF!</definedName>
    <definedName name="Эотп_сн2_смежн">#REF!</definedName>
    <definedName name="Эотп_сн2_СН1">#REF!</definedName>
    <definedName name="Эпо_вн">#REF!</definedName>
    <definedName name="Эпост_вн">#REF!</definedName>
    <definedName name="Эпост_нн">#REF!</definedName>
    <definedName name="Эпост_сн1">#REF!</definedName>
    <definedName name="Эпост_сн2">#REF!</definedName>
  </definedNames>
  <calcPr calcId="145621"/>
</workbook>
</file>

<file path=xl/calcChain.xml><?xml version="1.0" encoding="utf-8"?>
<calcChain xmlns="http://schemas.openxmlformats.org/spreadsheetml/2006/main">
  <c r="D37" i="3" l="1"/>
  <c r="D35" i="3"/>
</calcChain>
</file>

<file path=xl/sharedStrings.xml><?xml version="1.0" encoding="utf-8"?>
<sst xmlns="http://schemas.openxmlformats.org/spreadsheetml/2006/main" count="266" uniqueCount="175">
  <si>
    <t>Приложение № 2</t>
  </si>
  <si>
    <t>к стандартам раскрытия информации субъектами оптового и розничных рынков электрической энергии</t>
  </si>
  <si>
    <t>ПРОГНОЗНЫЕ СВЕДЕНИЯ</t>
  </si>
  <si>
    <t>о расходах за технологическое присоединение</t>
  </si>
  <si>
    <t>на</t>
  </si>
  <si>
    <t>год</t>
  </si>
  <si>
    <t>(наименование сетевой организации)</t>
  </si>
  <si>
    <t xml:space="preserve">1. Полное наименование  </t>
  </si>
  <si>
    <t xml:space="preserve">2. Сокращенное наименование  </t>
  </si>
  <si>
    <t xml:space="preserve">3. Место нахождения  </t>
  </si>
  <si>
    <t xml:space="preserve">4. Адрес юридического лица  </t>
  </si>
  <si>
    <t xml:space="preserve">5. ИНН  </t>
  </si>
  <si>
    <t xml:space="preserve">6. КПП  </t>
  </si>
  <si>
    <t xml:space="preserve">7. Ф.И.О. руководителя  </t>
  </si>
  <si>
    <t xml:space="preserve">8. Адрес электронной почты  </t>
  </si>
  <si>
    <t xml:space="preserve">9. Контактный телефон  </t>
  </si>
  <si>
    <t xml:space="preserve">10. Факс  </t>
  </si>
  <si>
    <t>(в ред. Постановления Правительства РФ</t>
  </si>
  <si>
    <t>от 17.09.2015 № 987)</t>
  </si>
  <si>
    <t>СТАНДАРТИЗИРОВАННЫЕ ТАРИФНЫЕ СТАВКИ</t>
  </si>
  <si>
    <t>Наименование стандартизированных 
тарифных ставок</t>
  </si>
  <si>
    <t>Стандартизированные тарифные ставки</t>
  </si>
  <si>
    <t>по постоянной схеме</t>
  </si>
  <si>
    <t>С1</t>
  </si>
  <si>
    <t>С1.1</t>
  </si>
  <si>
    <t>С1.2</t>
  </si>
  <si>
    <t>Наименование мероприятий</t>
  </si>
  <si>
    <t>Распределение необходимой валовой выручки &lt;*&gt; (рублей)</t>
  </si>
  <si>
    <t>Объем максимальной мощности (кВт)</t>
  </si>
  <si>
    <t>Ставки для расчета платы по каждому мероприятию (рублей/кВт) (без учета НДС)</t>
  </si>
  <si>
    <t>1.</t>
  </si>
  <si>
    <t>Подготовка и выдача сетевой организацией технических условий заявителю:</t>
  </si>
  <si>
    <t>по временной схеме</t>
  </si>
  <si>
    <t>2.</t>
  </si>
  <si>
    <t>Разработка сетевой организацией проектной документации по строительству "последней мили"</t>
  </si>
  <si>
    <t>3.</t>
  </si>
  <si>
    <t>строительство пунктов секционирования</t>
  </si>
  <si>
    <t>4.</t>
  </si>
  <si>
    <t>Проверка сетевой организацией выполнения заявителем технических условий:</t>
  </si>
  <si>
    <t>РАСХОДЫ НА МЕРОПРИЯТИЯ,</t>
  </si>
  <si>
    <t>осуществляемые при технологическом присоединении</t>
  </si>
  <si>
    <t>Приложение № 4</t>
  </si>
  <si>
    <t>Показатели</t>
  </si>
  <si>
    <t>Ожидаемые данные за текущий период</t>
  </si>
  <si>
    <t>Плановые показатели на следующий период</t>
  </si>
  <si>
    <t>Расходы на выполнение мероприятий по технологическому присоединению - всего</t>
  </si>
  <si>
    <t>в том числе:</t>
  </si>
  <si>
    <t>вспомогательные материалы</t>
  </si>
  <si>
    <t>энергия на хозяйственные нужды</t>
  </si>
  <si>
    <t>оплата труда</t>
  </si>
  <si>
    <t>отчисления на страховые взносы</t>
  </si>
  <si>
    <t>прочие расходы - всего</t>
  </si>
  <si>
    <t>из них:</t>
  </si>
  <si>
    <t>работы и услуги производственного характера</t>
  </si>
  <si>
    <t>налоги и сборы, уменьшающие налогооблагаемую базу на прибыль организаций</t>
  </si>
  <si>
    <t>работы и услуги непроизводственного характера - всего</t>
  </si>
  <si>
    <t>услуги связи</t>
  </si>
  <si>
    <t>расходы на охрану и пожарную безопасность</t>
  </si>
  <si>
    <t>расходы на информационное обслуживание, консультационные и юридические услуги</t>
  </si>
  <si>
    <t>плата за аренду имущества</t>
  </si>
  <si>
    <t>другие прочие расходы, связанные с производством и реализацией</t>
  </si>
  <si>
    <t>внереализационные расходы - всего</t>
  </si>
  <si>
    <t>расходы на услуги банков</t>
  </si>
  <si>
    <t>процент за пользование кредитом</t>
  </si>
  <si>
    <t>прочие обоснованные расходы</t>
  </si>
  <si>
    <t>денежные выплаты социального характера (по коллективному договору)</t>
  </si>
  <si>
    <t>Расходы на строительство объектов электросетевого хозяйства от существующих объектов электросетевого хозяйства до присоединяемых энергопринимающих устройств и (или) объектов электроэнергетики</t>
  </si>
  <si>
    <t>Выпадающие доходы (экономия средств)</t>
  </si>
  <si>
    <t>Итого (размер необходимой валовой выручки)</t>
  </si>
  <si>
    <t>РАСЧЕТ</t>
  </si>
  <si>
    <t>необходимой валовой выручки сетевой организации</t>
  </si>
  <si>
    <t>Приложение № 5</t>
  </si>
  <si>
    <t>Строительство пунктов секционирования (распределенных пунктов)</t>
  </si>
  <si>
    <t>Строительство комплектных трансформаторных подстанций и распределительных трансформаторных подстанций с уровнем напряжения до 35 кВ</t>
  </si>
  <si>
    <t>Строительство центров питания и подстанций уровнем напряжения 35 кВ и выше</t>
  </si>
  <si>
    <t>ФАКТИЧЕСКИЕ СРЕДНИЕ ДАННЫЕ</t>
  </si>
  <si>
    <t>о присоединенных объемах максимальной мощности</t>
  </si>
  <si>
    <t>за 3 предыдущих года по каждому мероприятию</t>
  </si>
  <si>
    <t>Приложение № 6</t>
  </si>
  <si>
    <t>Строительство кабельных линий электропередачи:</t>
  </si>
  <si>
    <t>0,4 кВ</t>
  </si>
  <si>
    <t>1 - 20 кВ</t>
  </si>
  <si>
    <t>35 кВ</t>
  </si>
  <si>
    <t>Строительство воздушных линий электропередачи:</t>
  </si>
  <si>
    <t>о длине линий электропередачи и об объемах максимальной</t>
  </si>
  <si>
    <t>мощности построенных объектов за 3 предыдущих года</t>
  </si>
  <si>
    <t>по каждому мероприятию</t>
  </si>
  <si>
    <t>Приложение № 7</t>
  </si>
  <si>
    <t>*Ставки платы С2,i,  С3,i и С4,i  за технологическое присоединение к электрическим сетям дифференцируются по виду используемого материала, способу выполнения работ, категориям потребителей, уровням напряжения и (или) объему присоединяемой максимальной мощности.</t>
  </si>
  <si>
    <t>&lt;*&gt; Согласно приложению № 1 к методическим указаниям по определению размера платы за технологическое присоединение к электрическим сетям, утвержденным Федеральной службой по тарифам.</t>
  </si>
  <si>
    <t>(тыс. рублей)</t>
  </si>
  <si>
    <t>ПАО "МРСК Сибири" - "Омскэнерго"</t>
  </si>
  <si>
    <t>филиал публичного акционерного общества "Межрегиональная распределительная компания Сибири" - "Омскэнерго"</t>
  </si>
  <si>
    <t>филиал ПАО "МРСК Сибири" - "Омскэнерго"</t>
  </si>
  <si>
    <t xml:space="preserve">644037, г. Омск, ул. Петра Некрасова, 1
</t>
  </si>
  <si>
    <t>Россия, 660021, г. Красноярск, ул. Бограда, д.144-а</t>
  </si>
  <si>
    <t>Моденов Сергей Николаевич</t>
  </si>
  <si>
    <t>mailto:omskenergo@om.mrsks.ru</t>
  </si>
  <si>
    <t>факс (3812) 22-03-69</t>
  </si>
  <si>
    <t xml:space="preserve">, </t>
  </si>
  <si>
    <t xml:space="preserve">для расчета платы за технологическое присоединение
к территориальным распределительным сетям 
</t>
  </si>
  <si>
    <t>для Заявителей, осуществляющих технологическое присоединение своих энергопринимающих устройств максимальной мощностью не более 150 кВт</t>
  </si>
  <si>
    <t>Строительство:</t>
  </si>
  <si>
    <t>Уровень напряжения</t>
  </si>
  <si>
    <t>Ед. изм.</t>
  </si>
  <si>
    <t>ВЛ 0,4кВ</t>
  </si>
  <si>
    <t>КЛ 6-10кВ</t>
  </si>
  <si>
    <t>ВЛ 6-10кВ</t>
  </si>
  <si>
    <t>КЛ 0,4кВ</t>
  </si>
  <si>
    <t>ПАО "МРСК Сибири" -"Омскэнерго"</t>
  </si>
  <si>
    <t>строительство воздушных  линий</t>
  </si>
  <si>
    <t>в т.ч.</t>
  </si>
  <si>
    <t>строительство  кабельных  линий</t>
  </si>
  <si>
    <t>строительство комплектных трансформаторных (КТП), рапределительных трансформаторных подстанций (РТП) с уровнем  напряжения до 35 кВ</t>
  </si>
  <si>
    <t>строительство центров питания,  подстанций уровнем напряжения 35 кВ и выше (ПС)</t>
  </si>
  <si>
    <t>Средние фактические расходы на строительство подстанций за 3 предыдущих года (тыс. рублей)</t>
  </si>
  <si>
    <t>Средний объем мощности, введенной в основные фонды за 3 предыдущих года (кВт)</t>
  </si>
  <si>
    <t>Средние фактические расходы на строительство воздушных и кабельных линий электропередачи на i-м уровне напряжения, фактически построенных за последние 3 года (тыс. рублей)</t>
  </si>
  <si>
    <t>Средняя длина воздушных и кабельных линий электропередачи на i-м уровне напряжения, фактически построенных за последние 3 года (км)</t>
  </si>
  <si>
    <t>Средний объем максимальной мощности, присоединенной путем строительства воздушных или кабельных линий за последние 3 года (кВт)</t>
  </si>
  <si>
    <t>телефон приемной: (3812) 355-894</t>
  </si>
  <si>
    <t>ВЛ-6(10) кВ</t>
  </si>
  <si>
    <t>рублей/км</t>
  </si>
  <si>
    <t>ВЛ-0,4 кВ</t>
  </si>
  <si>
    <t>КЛ 10 (6) кВ</t>
  </si>
  <si>
    <t>КЛ 0,4 кВ</t>
  </si>
  <si>
    <t>рублей /кВт</t>
  </si>
  <si>
    <t>до 35 кВ</t>
  </si>
  <si>
    <t>рублей</t>
  </si>
  <si>
    <t>к электрическим сетя ПАО "МРСК Сибири" - "Омскэнерго" на 2019 год</t>
  </si>
  <si>
    <t>на технологическое присоединение ПАО "МРСК Сибири" -"Омскэнерго" на 2019 год  (*)</t>
  </si>
  <si>
    <t>на территории городских населенных пунктов</t>
  </si>
  <si>
    <t>на территории  населенных пунктов, не относящихся к городским</t>
  </si>
  <si>
    <t>Выполнение сетевой организацией мероприятий, связанных со строительством "последней мили" для территорий городских населенных пунктов и населенных пунктов, не относящих к городским</t>
  </si>
  <si>
    <t>Стандартизированная тарифная ставка на покрытие расходов на технологическое присоединение энергопринимающих устройств потребителей электрической энергии, объектов электросетевого хозяйства, принадлежащих сетевым организациям и иным лицам, по мероприятиям, указанным в пункте 16 методических указаний по определению размера платы за технологическое присоединение к электрическим сетям, утвержденных Федеральной службой по тарифам, за исключением подпунктов "б" и "в" пункта 16, в расчете на 1 кВт максимальной мощности при постоянной схеме на территориях  городских населенных пунктов и территориях, не относящихся к городским населенным пунктам</t>
  </si>
  <si>
    <t>Стандартизированная тарифная ставка на покрытие расходов на технологическое присоединение энергопринимающих устройств потребителей электрической энергии, объектов электросетевого хозяйства, принадлежащих сетевым организациям и иным лицам, по мероприятиям, указанным в пункте 16 методических указаний по определению размера платы за технологическое присоединение к электрическим сетям, утвержденных Федеральной службой по тарифам, за исключением подпунктов "б" и "в" пункта 16, в расчете на 1 кВт максимальной мощности при временной схеме присоединения на территориях  городских населенных пунктов и территориях, не относящихся к городским населенным пунктам</t>
  </si>
  <si>
    <t>(С2) Стандартизированные тарифные ставки на покрытие расходов сетевой организации на строительство воздушных линий электропередачи  на территориях  городских населенных пунктов и территориях, не относящихся к городским населенным пунктам</t>
  </si>
  <si>
    <t>(С3) Стандартизированные тарифные ставки на покрытие расходов сетевой организации на строительство кабельных линий электропередачи на территориях городских населенных пунктов и территорий, не относящихся к городским населенным пунктам</t>
  </si>
  <si>
    <t>(С5) Стандартизированные тарифные ставки на строительство трансформаторных подстанций (ТП), за исключением распределительных трансформаторных подстанций (РТП), с уровнем напряжения до 35 кВ на территориях городских населенных пунктов и территорий, не относящихся к городским населенным пунктам</t>
  </si>
  <si>
    <t>Стандартизированные тарифные ставки для заявителей, осуществляюших технологическое присоединение энергопринимающих устройств максимальной мощностью не более 150 кВт</t>
  </si>
  <si>
    <t>Ставки для расчета платы по каждому мероприятию (рублей/кВт) (без учета НДС) для заявителей, осуществляюших технологическое присоединение энергопринимающих устройств максимальной мощностью не более 150 кВт</t>
  </si>
  <si>
    <t>Подготовка и выдача сетевой организацией технических условий Заявителю</t>
  </si>
  <si>
    <t>Проверка сетевой организацией выполнения Заявителем</t>
  </si>
  <si>
    <t>Строительство воздушных линий (опоры железобетонные, провод изолированный, алюминиевый, сечение провода до 50 квадратных мм включительно)</t>
  </si>
  <si>
    <t>Строительство воздушных линий (опоры железобетонные, провод изолированный, алюминиевый, сечение провода от 50 до 100 квадратных мм включительно)</t>
  </si>
  <si>
    <t>Строительство воздушных линий (опоры железобетонные, провод неизолированный, сталеалюминевый, сечение провода до 50 квадратных мм включительно)</t>
  </si>
  <si>
    <t>Строительство воздушных линий (опоры железобетонные, провод неизолированный, алюминевый, сечение провода до 50 квадратных мм включительно)</t>
  </si>
  <si>
    <t>Строительство воздушных линий (без использования опор (совместный подвес), провод изолированный, алюминиевый, сечение провода до 50 квадратных мм включительно)</t>
  </si>
  <si>
    <t>Строительство воздушных линий (опоры железобетонные, провод изолированный, алюминиевый, сечение провода от 100 до 200 квадратных мм включительно)</t>
  </si>
  <si>
    <t xml:space="preserve"> Строительство воздушных линий (опоры железобетонные, провод неизолированный, сталеалюминевый, сечение провода до 50 квадратных мм включительно)</t>
  </si>
  <si>
    <t>Строительство воздушных линий (опоры железобетонные, провод неизолированный, сталеалюминевый, сечение провода от 50 до 100 квадратных мм включительно)</t>
  </si>
  <si>
    <t xml:space="preserve"> Строительство воздушных линий (опоры железобетонные, провод изолированный, алюминиевый, сечение провода до 50 квадратных мм включительно)</t>
  </si>
  <si>
    <t>Строительство воздушных линий (опоры железобетонные, провод неизолированный, алюминиевый, сечение провода до 50 квадратных мм включительно)</t>
  </si>
  <si>
    <t>Строительство воздушных линий (опоры деревянные, провод изолированный, алюминиевый, сечение провода до 50 квадратных мм включительно)</t>
  </si>
  <si>
    <t>Строительство воздушных линий (опоры деревянные, провод изолированный, алюминиевый, сечение провода от 50 до 95  квадратных мм включительно)</t>
  </si>
  <si>
    <t>Строительство воздушных линий (опоры деревянные и железобетонные, провод изолированный, алюминиевый, сечение провода до 50 квадратных мм включительно)</t>
  </si>
  <si>
    <t>Строительство воздушных линий (опоры деревянные и железобетонные, провод изолированный, алюминиевый, сечение провода от 50 до 95 квадратных мм включительно)</t>
  </si>
  <si>
    <t>Строительство воздушных линий (опоры металлические и железобетонные, провод изолированный, алюминиевый, сечение провода до 50 квадратных мм включительно)</t>
  </si>
  <si>
    <t>Строительство воздушных линий (опоры металлические и деревянные, провод изолированный, алюминиевый, сечение провода от 50 до 95 квадратных мм включительно)</t>
  </si>
  <si>
    <t>Строительство воздушных линий (без использования опор (совместный подвес), провод изолированный, алюминиевый, сечение провода от 50 до 95 квадратных мм включительно)</t>
  </si>
  <si>
    <t>Строительство кабельных линий (прокладка в траншее, с бумажной изоляцией, многожильные, с алюминиевой жилой, сечение провода от 100 до 200 квадратных мм включительно)</t>
  </si>
  <si>
    <t>Строительство кабельных линий (прокладка в траншее, с бумажной изоляцией, многожильные, с алюминиевой жилой, сечение провода от 200 до 500 квадратных мм включительно)</t>
  </si>
  <si>
    <t>Строительство кабельных линий (прокладка в каналах, с пластмассовой изоляцией, многожильные, с алюминиевой жилой, сечение провода 240 квадратных мм)</t>
  </si>
  <si>
    <t>Строительство кабельных линий (прокладка в траншеях, с пластмассовой изоляцией, многожильные, с алюминиевой жилой, сечение провода 240 квадратных мм)</t>
  </si>
  <si>
    <t>Строительство кабельных линий (прокладка в траншее, с резиновой и пластмассовой изоляцией, многожильные, с алюминиевой жилой, сечение провода до 50 квадратных мм включительно)</t>
  </si>
  <si>
    <t>Строительство кабельных линий (прокладка в траншеях, с пластмассовой изоляцией, многожильные, с алюминиевой жилой, сечение провода от 100 до 200 квадратных мм включительно)</t>
  </si>
  <si>
    <t>Однотрансформаторные  подстанции с трансформаторной мощностью до 25 кВА включительно</t>
  </si>
  <si>
    <t>Однотрансформаторные  подстанции с трансформаторной мощностью от 25 до 100 кВА включительно</t>
  </si>
  <si>
    <t>Однотрансформаторные  подстанции с трансформаторной мощностью от 100 до 250 кВА включительно</t>
  </si>
  <si>
    <t>Однотрансформаторные  подстанции с трансформаторной мощностью от 250 до 500 кВА включительно</t>
  </si>
  <si>
    <t>Однотрансформаторные  подстанции с трансформаторной мощностью от 500 до 900 кВА включительно</t>
  </si>
  <si>
    <t>Однотрансформаторные  подстанции с трансформаторной мощностью свыше 1000 кВА</t>
  </si>
  <si>
    <t>Двухтрансформаторные  подстанции с трансформаторной мощностью от 25 до 100 кВА включительно</t>
  </si>
  <si>
    <t xml:space="preserve">Двухтрансформаторные  подстанции с трансформаторной мощностью свыше 1000 кВА </t>
  </si>
  <si>
    <t>(*) НВВ ожидаемая на текущий год указана с учетом льготных категорий заявителей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</si>
</sst>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&quot;р.&quot;_-;\-* #,##0.00&quot;р.&quot;_-;_-* &quot;-&quot;??&quot;р.&quot;_-;_-@_-"/>
    <numFmt numFmtId="43" formatCode="_-* #,##0.00_р_._-;\-* #,##0.00_р_._-;_-* &quot;-&quot;??_р_._-;_-@_-"/>
    <numFmt numFmtId="164" formatCode="General_)"/>
    <numFmt numFmtId="165" formatCode="#,##0.0"/>
  </numFmts>
  <fonts count="25" x14ac:knownFonts="1"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"/>
      <color theme="1"/>
      <name val="Times New Roman"/>
      <family val="1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3"/>
      <color theme="10"/>
      <name val="Times New Roman"/>
      <family val="1"/>
      <charset val="204"/>
    </font>
    <font>
      <sz val="13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Helv"/>
      <charset val="204"/>
    </font>
    <font>
      <b/>
      <sz val="14"/>
      <name val="Franklin Gothic Medium"/>
      <family val="2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sz val="10"/>
      <name val="Helv"/>
    </font>
    <font>
      <sz val="11"/>
      <color indexed="8"/>
      <name val="Calibri"/>
      <family val="2"/>
      <charset val="204"/>
    </font>
    <font>
      <sz val="10"/>
      <name val="Arial Cyr"/>
      <family val="2"/>
      <charset val="204"/>
    </font>
    <font>
      <b/>
      <sz val="10"/>
      <color indexed="12"/>
      <name val="Arial Cyr"/>
      <family val="2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0">
    <xf numFmtId="0" fontId="0" fillId="0" borderId="0"/>
    <xf numFmtId="0" fontId="5" fillId="0" borderId="0"/>
    <xf numFmtId="0" fontId="11" fillId="0" borderId="0" applyNumberFormat="0" applyFill="0" applyBorder="0" applyAlignment="0" applyProtection="0"/>
    <xf numFmtId="44" fontId="5" fillId="0" borderId="0" applyFont="0" applyFill="0" applyBorder="0" applyAlignment="0" applyProtection="0"/>
    <xf numFmtId="0" fontId="16" fillId="0" borderId="0" applyBorder="0">
      <alignment horizontal="center" vertical="center" wrapText="1"/>
    </xf>
    <xf numFmtId="0" fontId="14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5" fillId="0" borderId="0"/>
    <xf numFmtId="0" fontId="17" fillId="0" borderId="0"/>
    <xf numFmtId="0" fontId="14" fillId="0" borderId="0"/>
    <xf numFmtId="0" fontId="18" fillId="0" borderId="0"/>
    <xf numFmtId="0" fontId="14" fillId="0" borderId="0"/>
    <xf numFmtId="0" fontId="14" fillId="0" borderId="0"/>
    <xf numFmtId="0" fontId="17" fillId="0" borderId="0"/>
    <xf numFmtId="0" fontId="18" fillId="0" borderId="0"/>
    <xf numFmtId="0" fontId="14" fillId="0" borderId="0"/>
    <xf numFmtId="9" fontId="5" fillId="0" borderId="0" applyFont="0" applyFill="0" applyBorder="0" applyAlignment="0" applyProtection="0"/>
    <xf numFmtId="0" fontId="19" fillId="0" borderId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9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9" fillId="0" borderId="0"/>
    <xf numFmtId="0" fontId="19" fillId="0" borderId="0"/>
    <xf numFmtId="164" fontId="21" fillId="0" borderId="16">
      <protection locked="0"/>
    </xf>
    <xf numFmtId="164" fontId="22" fillId="2" borderId="16"/>
    <xf numFmtId="0" fontId="14" fillId="0" borderId="0"/>
    <xf numFmtId="0" fontId="14" fillId="0" borderId="0"/>
    <xf numFmtId="0" fontId="5" fillId="0" borderId="0" applyFont="0" applyFill="0" applyBorder="0" applyProtection="0">
      <alignment horizontal="center" vertical="center" wrapText="1"/>
    </xf>
    <xf numFmtId="0" fontId="5" fillId="0" borderId="0" applyNumberFormat="0" applyFont="0" applyFill="0" applyBorder="0" applyProtection="0">
      <alignment horizontal="justify" vertical="center" wrapText="1"/>
    </xf>
    <xf numFmtId="165" fontId="5" fillId="0" borderId="2" applyFont="0" applyFill="0" applyBorder="0" applyProtection="0">
      <alignment horizontal="center" vertical="center"/>
    </xf>
    <xf numFmtId="0" fontId="18" fillId="0" borderId="0"/>
    <xf numFmtId="0" fontId="18" fillId="0" borderId="0"/>
  </cellStyleXfs>
  <cellXfs count="96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 vertical="center" indent="15"/>
    </xf>
    <xf numFmtId="0" fontId="4" fillId="0" borderId="0" xfId="0" applyFont="1" applyAlignment="1">
      <alignment horizontal="left" vertical="center" indent="7"/>
    </xf>
    <xf numFmtId="0" fontId="6" fillId="0" borderId="0" xfId="1" applyFont="1" applyBorder="1" applyAlignment="1">
      <alignment horizontal="left"/>
    </xf>
    <xf numFmtId="0" fontId="6" fillId="0" borderId="0" xfId="1" applyFont="1" applyBorder="1" applyAlignment="1">
      <alignment vertical="top" wrapText="1"/>
    </xf>
    <xf numFmtId="0" fontId="6" fillId="0" borderId="0" xfId="1" applyFont="1" applyBorder="1" applyAlignment="1">
      <alignment horizontal="left"/>
    </xf>
    <xf numFmtId="0" fontId="7" fillId="0" borderId="0" xfId="1" applyFont="1" applyBorder="1" applyAlignment="1">
      <alignment horizontal="left"/>
    </xf>
    <xf numFmtId="0" fontId="7" fillId="0" borderId="0" xfId="1" applyFont="1" applyBorder="1" applyAlignment="1">
      <alignment horizontal="left"/>
    </xf>
    <xf numFmtId="0" fontId="10" fillId="0" borderId="2" xfId="0" applyFont="1" applyBorder="1" applyAlignment="1">
      <alignment wrapText="1"/>
    </xf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vertical="center"/>
    </xf>
    <xf numFmtId="0" fontId="2" fillId="0" borderId="0" xfId="0" applyFont="1" applyAlignment="1">
      <alignment horizontal="center"/>
    </xf>
    <xf numFmtId="0" fontId="2" fillId="0" borderId="0" xfId="0" applyFont="1" applyAlignment="1"/>
    <xf numFmtId="0" fontId="9" fillId="0" borderId="0" xfId="0" applyFont="1"/>
    <xf numFmtId="0" fontId="8" fillId="0" borderId="5" xfId="0" applyFont="1" applyBorder="1" applyAlignment="1">
      <alignment horizontal="center" vertical="center" wrapText="1"/>
    </xf>
    <xf numFmtId="0" fontId="8" fillId="0" borderId="8" xfId="0" applyFont="1" applyBorder="1" applyAlignment="1">
      <alignment vertical="center" wrapText="1"/>
    </xf>
    <xf numFmtId="0" fontId="8" fillId="0" borderId="8" xfId="0" applyFont="1" applyBorder="1" applyAlignment="1">
      <alignment horizontal="left" vertical="center" wrapText="1" indent="2"/>
    </xf>
    <xf numFmtId="0" fontId="8" fillId="0" borderId="6" xfId="0" applyFont="1" applyBorder="1" applyAlignment="1">
      <alignment horizontal="center" vertical="center" wrapText="1"/>
    </xf>
    <xf numFmtId="0" fontId="10" fillId="0" borderId="3" xfId="0" applyFont="1" applyBorder="1" applyAlignment="1">
      <alignment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8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0" fillId="0" borderId="8" xfId="0" applyFont="1" applyBorder="1" applyAlignment="1">
      <alignment horizontal="left" vertical="center" wrapText="1" indent="2"/>
    </xf>
    <xf numFmtId="0" fontId="10" fillId="0" borderId="8" xfId="0" applyFont="1" applyBorder="1" applyAlignment="1">
      <alignment horizontal="left" vertical="center" wrapText="1" indent="4"/>
    </xf>
    <xf numFmtId="0" fontId="10" fillId="0" borderId="8" xfId="0" applyFont="1" applyBorder="1" applyAlignment="1">
      <alignment horizontal="left" vertical="center" wrapText="1" indent="6"/>
    </xf>
    <xf numFmtId="0" fontId="9" fillId="0" borderId="0" xfId="0" applyFont="1" applyAlignment="1">
      <alignment horizontal="right"/>
    </xf>
    <xf numFmtId="0" fontId="2" fillId="0" borderId="0" xfId="0" applyFont="1" applyBorder="1" applyAlignment="1">
      <alignment horizontal="center" vertical="center" wrapText="1"/>
    </xf>
    <xf numFmtId="4" fontId="10" fillId="0" borderId="2" xfId="0" applyNumberFormat="1" applyFont="1" applyBorder="1"/>
    <xf numFmtId="4" fontId="8" fillId="0" borderId="8" xfId="0" applyNumberFormat="1" applyFont="1" applyBorder="1" applyAlignment="1">
      <alignment vertical="center" wrapText="1"/>
    </xf>
    <xf numFmtId="2" fontId="8" fillId="0" borderId="8" xfId="0" applyNumberFormat="1" applyFont="1" applyBorder="1" applyAlignment="1">
      <alignment horizontal="left" vertical="center" wrapText="1" indent="2"/>
    </xf>
    <xf numFmtId="4" fontId="8" fillId="0" borderId="8" xfId="0" applyNumberFormat="1" applyFont="1" applyBorder="1" applyAlignment="1">
      <alignment horizontal="right" vertical="center" wrapText="1" indent="2"/>
    </xf>
    <xf numFmtId="4" fontId="10" fillId="0" borderId="8" xfId="0" applyNumberFormat="1" applyFont="1" applyBorder="1" applyAlignment="1">
      <alignment vertical="center" wrapText="1"/>
    </xf>
    <xf numFmtId="3" fontId="10" fillId="0" borderId="8" xfId="0" applyNumberFormat="1" applyFont="1" applyBorder="1" applyAlignment="1">
      <alignment vertical="center" wrapText="1"/>
    </xf>
    <xf numFmtId="0" fontId="3" fillId="0" borderId="0" xfId="0" applyFont="1"/>
    <xf numFmtId="0" fontId="12" fillId="0" borderId="0" xfId="2" applyFont="1"/>
    <xf numFmtId="0" fontId="3" fillId="0" borderId="0" xfId="0" applyFont="1" applyAlignment="1">
      <alignment horizontal="left" vertical="center" indent="7"/>
    </xf>
    <xf numFmtId="0" fontId="13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4" fontId="10" fillId="0" borderId="2" xfId="0" applyNumberFormat="1" applyFont="1" applyBorder="1" applyAlignment="1">
      <alignment wrapText="1"/>
    </xf>
    <xf numFmtId="0" fontId="0" fillId="0" borderId="2" xfId="0" applyBorder="1"/>
    <xf numFmtId="4" fontId="0" fillId="0" borderId="2" xfId="0" applyNumberFormat="1" applyBorder="1"/>
    <xf numFmtId="4" fontId="10" fillId="0" borderId="14" xfId="0" applyNumberFormat="1" applyFont="1" applyBorder="1" applyAlignment="1">
      <alignment horizontal="center" vertical="center" wrapText="1"/>
    </xf>
    <xf numFmtId="2" fontId="8" fillId="0" borderId="8" xfId="0" applyNumberFormat="1" applyFont="1" applyBorder="1" applyAlignment="1">
      <alignment vertical="center" wrapText="1"/>
    </xf>
    <xf numFmtId="4" fontId="0" fillId="0" borderId="0" xfId="0" applyNumberFormat="1"/>
    <xf numFmtId="3" fontId="10" fillId="0" borderId="8" xfId="0" applyNumberFormat="1" applyFont="1" applyFill="1" applyBorder="1" applyAlignment="1">
      <alignment vertical="center" wrapText="1"/>
    </xf>
    <xf numFmtId="0" fontId="0" fillId="0" borderId="0" xfId="0" applyBorder="1"/>
    <xf numFmtId="4" fontId="10" fillId="0" borderId="0" xfId="0" applyNumberFormat="1" applyFont="1" applyBorder="1" applyAlignment="1">
      <alignment wrapText="1"/>
    </xf>
    <xf numFmtId="4" fontId="10" fillId="0" borderId="0" xfId="0" applyNumberFormat="1" applyFont="1" applyBorder="1" applyAlignment="1">
      <alignment horizontal="center" vertical="center" wrapText="1"/>
    </xf>
    <xf numFmtId="0" fontId="8" fillId="0" borderId="0" xfId="38" applyFont="1" applyFill="1" applyBorder="1" applyAlignment="1">
      <alignment horizontal="center"/>
    </xf>
    <xf numFmtId="4" fontId="0" fillId="0" borderId="0" xfId="0" applyNumberFormat="1" applyBorder="1"/>
    <xf numFmtId="0" fontId="10" fillId="0" borderId="17" xfId="0" applyFont="1" applyBorder="1" applyAlignment="1">
      <alignment vertical="center" wrapText="1"/>
    </xf>
    <xf numFmtId="165" fontId="10" fillId="0" borderId="8" xfId="0" applyNumberFormat="1" applyFont="1" applyBorder="1" applyAlignment="1">
      <alignment vertical="center" wrapText="1"/>
    </xf>
    <xf numFmtId="4" fontId="10" fillId="0" borderId="14" xfId="0" applyNumberFormat="1" applyFont="1" applyBorder="1" applyAlignment="1">
      <alignment horizontal="center" vertical="center" wrapText="1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4" fontId="10" fillId="0" borderId="2" xfId="0" applyNumberFormat="1" applyFont="1" applyBorder="1" applyAlignment="1">
      <alignment horizontal="center" vertical="center" wrapText="1"/>
    </xf>
    <xf numFmtId="2" fontId="8" fillId="0" borderId="0" xfId="0" applyNumberFormat="1" applyFont="1" applyBorder="1" applyAlignment="1">
      <alignment vertical="center" wrapText="1"/>
    </xf>
    <xf numFmtId="0" fontId="8" fillId="0" borderId="5" xfId="0" applyFont="1" applyBorder="1" applyAlignment="1">
      <alignment horizontal="center" vertical="center" wrapText="1"/>
    </xf>
    <xf numFmtId="0" fontId="6" fillId="0" borderId="0" xfId="1" applyFont="1" applyBorder="1" applyAlignment="1">
      <alignment horizontal="left" vertical="top" wrapText="1"/>
    </xf>
    <xf numFmtId="0" fontId="10" fillId="0" borderId="14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4" fontId="10" fillId="0" borderId="14" xfId="0" applyNumberFormat="1" applyFont="1" applyBorder="1" applyAlignment="1">
      <alignment horizontal="center" vertical="center" wrapText="1"/>
    </xf>
    <xf numFmtId="4" fontId="10" fillId="0" borderId="15" xfId="0" applyNumberFormat="1" applyFont="1" applyBorder="1" applyAlignment="1">
      <alignment horizontal="center" vertical="center" wrapText="1"/>
    </xf>
    <xf numFmtId="4" fontId="10" fillId="0" borderId="18" xfId="0" applyNumberFormat="1" applyFont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8" fillId="0" borderId="10" xfId="1" applyFont="1" applyBorder="1" applyAlignment="1">
      <alignment horizontal="center" vertical="center" wrapText="1"/>
    </xf>
    <xf numFmtId="0" fontId="8" fillId="0" borderId="11" xfId="1" applyFont="1" applyBorder="1" applyAlignment="1">
      <alignment horizontal="center" vertical="center" wrapText="1"/>
    </xf>
    <xf numFmtId="0" fontId="8" fillId="0" borderId="12" xfId="1" applyFont="1" applyBorder="1" applyAlignment="1">
      <alignment horizontal="center" vertical="center" wrapText="1"/>
    </xf>
    <xf numFmtId="0" fontId="8" fillId="0" borderId="13" xfId="1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4" fontId="24" fillId="0" borderId="10" xfId="0" applyNumberFormat="1" applyFont="1" applyBorder="1" applyAlignment="1">
      <alignment horizontal="center" wrapText="1"/>
    </xf>
    <xf numFmtId="4" fontId="24" fillId="0" borderId="19" xfId="0" applyNumberFormat="1" applyFont="1" applyBorder="1" applyAlignment="1">
      <alignment horizontal="center" wrapText="1"/>
    </xf>
    <xf numFmtId="0" fontId="9" fillId="0" borderId="0" xfId="0" applyFont="1" applyAlignment="1">
      <alignment wrapText="1"/>
    </xf>
    <xf numFmtId="0" fontId="2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</cellXfs>
  <cellStyles count="40">
    <cellStyle name="_12 пункт МУ №277" xfId="24"/>
    <cellStyle name="_2009 предложения РЭК в ФСТ" xfId="25"/>
    <cellStyle name="_Анализ платы ТП по 2008г" xfId="26"/>
    <cellStyle name="_Копия Предельный тариф на передачу 2008  по предложениям ЦО 1" xfId="27"/>
    <cellStyle name="_Тарифы 2009 на согласование" xfId="28"/>
    <cellStyle name="_ФЗП АК и Связи 2009 год (ММТС на ур. пож мин. факт инд. 2 кв.)" xfId="29"/>
    <cellStyle name="_формат по RAB" xfId="30"/>
    <cellStyle name="Беззащитный" xfId="31"/>
    <cellStyle name="Гиперссылка" xfId="2" builtinId="8"/>
    <cellStyle name="Денежный 2" xfId="3"/>
    <cellStyle name="Заголовок" xfId="4"/>
    <cellStyle name="Защитный" xfId="32"/>
    <cellStyle name="Обычный" xfId="0" builtinId="0"/>
    <cellStyle name="Обычный 2" xfId="1"/>
    <cellStyle name="Обычный 2 2" xfId="5"/>
    <cellStyle name="Обычный 2 2 2" xfId="6"/>
    <cellStyle name="Обычный 2 2 3" xfId="7"/>
    <cellStyle name="Обычный 2 2 3 2" xfId="8"/>
    <cellStyle name="Обычный 2 30" xfId="38"/>
    <cellStyle name="Обычный 3" xfId="9"/>
    <cellStyle name="Обычный 3 17" xfId="10"/>
    <cellStyle name="Обычный 3 2" xfId="11"/>
    <cellStyle name="Обычный 3 2 2" xfId="12"/>
    <cellStyle name="Обычный 3 21" xfId="13"/>
    <cellStyle name="Обычный 3 3" xfId="33"/>
    <cellStyle name="Обычный 4" xfId="14"/>
    <cellStyle name="Обычный 4 2" xfId="39"/>
    <cellStyle name="Обычный 5" xfId="15"/>
    <cellStyle name="Обычный 6" xfId="16"/>
    <cellStyle name="Обычный 7" xfId="17"/>
    <cellStyle name="Обычный 7 2" xfId="34"/>
    <cellStyle name="Обычный 8" xfId="18"/>
    <cellStyle name="Обычный 9" xfId="19"/>
    <cellStyle name="По центру с переносом" xfId="35"/>
    <cellStyle name="По ширине с переносом" xfId="36"/>
    <cellStyle name="Процентный 2" xfId="20"/>
    <cellStyle name="Стиль 1" xfId="21"/>
    <cellStyle name="Финансовый 2" xfId="22"/>
    <cellStyle name="Финансовый 2 2" xfId="23"/>
    <cellStyle name="Цифры по центру с десятыми" xfId="3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bozh\&#1056;&#1072;&#1073;&#1086;&#1095;&#1080;&#1081;%20&#1089;&#1090;&#1086;&#1083;\&#1053;&#1086;&#1074;&#1072;&#1103;%20&#1087;&#1072;&#1087;&#1082;&#1072;%20(2)\PLAN\&#1056;&#1072;&#1089;&#1095;&#1077;&#1090;%20&#1090;&#1072;&#1088;&#1080;&#1092;&#1086;&#1074;%20&#1085;&#1072;%202003%20&#1075;\WINDOWS\Temporary%20Internet%20Files\Content.IE5\Z8CDCF3W\C&#1077;&#1090;_&#1041;&#1055;_002_02_(15_33)_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upinaEA/Documents/&#1050;&#1091;&#1087;&#1080;&#1085;&#1072;/&#1086;&#1090;&#1095;&#1077;&#1090;&#1099;/&#1086;&#1090;&#1095;&#1077;&#1090;%202012/&#1090;&#1077;&#1093;&#1087;&#1088;&#1080;&#1089;&#1086;&#1077;&#1076;&#1080;&#1085;&#1077;&#1085;&#1080;&#1077;/&#1058;&#1077;&#1093;&#1087;&#1088;&#1080;&#1089;&#1086;&#1077;&#1076;&#1080;&#1085;&#1077;&#1085;&#1080;&#1077;/&#1060;&#1086;&#1088;&#1084;&#1072;%20&#1087;&#1086;%20&#1058;&#1055;%20&#1087;&#1088;&#1080;%20&#1085;&#1072;&#1083;&#1080;&#1095;&#1080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chernova\&#1052;&#1086;&#1080;%20&#1076;&#1086;&#1082;&#1091;&#1084;&#1077;&#1085;&#1090;&#1099;\Chernova\&#1056;&#1057;&#1050;\Alex\My%20doc\&#1058;&#1040;&#1056;&#1048;&#1060;&#1067;_\&#1090;&#1072;&#1088;&#1080;&#1092;&#1099;%202006&#1075;\&#1087;&#1077;&#1088;&#1077;&#1076;&#1072;&#1095;&#1072;\&#1071;\&#1040;&#1085;&#1072;&#1083;&#1080;&#1079;%20&#1069;&#1082;&#1087;&#1077;&#1088;&#1090;&#1080;&#1079;&#1072;%20&#1076;&#1083;&#1103;%20&#1040;&#1050;%20&#1087;&#1086;&#1089;&#1083;&#1077;&#1076;&#1085;&#1103;&#1103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dko\&#1054;&#1073;&#1084;&#1077;&#1085;\&#1040;&#1085;&#1072;&#1090;_&#1088;\&#1058;&#1072;&#1088;&#1080;&#1092;_2006\&#1090;&#1072;&#1073;&#1083;_&#1084;&#1077;&#1090;_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6EA9~1/AppData/Local/Temp/Rar$DI00.738/&#1058;&#1088;&#1091;&#1076;&#1086;&#1079;&#1072;&#1090;&#1088;&#1072;&#1090;&#1099;%20&#1044;&#1059;&#1055;20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-15"/>
      <sheetName val="П-15-с"/>
      <sheetName val="П-16"/>
      <sheetName val="П-16-с"/>
      <sheetName val="(т)П-17"/>
      <sheetName val="( )П-18"/>
      <sheetName val="П-19"/>
      <sheetName val="П-20"/>
      <sheetName val="УЗ-21"/>
      <sheetName val="УЗ-22"/>
      <sheetName val="УЗ-23"/>
      <sheetName val="УЗ-24"/>
      <sheetName val="УЗ-25-"/>
      <sheetName val="УЗ-26"/>
      <sheetName val="УЗ-27"/>
      <sheetName val="УП-28"/>
      <sheetName val="УП-29"/>
      <sheetName val="УП-30"/>
      <sheetName val="УП-31"/>
      <sheetName val="УП-32"/>
      <sheetName val="УП-33"/>
      <sheetName val="F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ил. 1"/>
      <sheetName val=" фин рез"/>
      <sheetName val="факторный анализ фин рез (2)"/>
      <sheetName val="прибыль"/>
      <sheetName val="опись"/>
      <sheetName val="Лист1"/>
      <sheetName val="Лист2"/>
      <sheetName val="расчет инвестиц на одно присоед"/>
      <sheetName val="Форма по ТП при наличии"/>
    </sheetNames>
    <definedNames>
      <definedName name="CompOt" refersTo="#ССЫЛКА!"/>
      <definedName name="CompRas" refersTo="#ССЫЛКА!"/>
      <definedName name="ew" refersTo="#ССЫЛКА!"/>
      <definedName name="fg" refersTo="#ССЫЛКА!"/>
      <definedName name="k" refersTo="#ССЫЛКА!"/>
      <definedName name="в23ё" refersTo="#ССЫЛКА!"/>
      <definedName name="вв" refersTo="#ССЫЛКА!"/>
      <definedName name="й" refersTo="#ССЫЛКА!"/>
      <definedName name="йй" refersTo="#ССЫЛКА!"/>
      <definedName name="ке" refersTo="#ССЫЛКА!"/>
      <definedName name="мым" refersTo="#ССЫЛКА!"/>
      <definedName name="с" refersTo="#ССЫЛКА!"/>
      <definedName name="сс" refersTo="#ССЫЛКА!"/>
      <definedName name="сссс" refersTo="#ССЫЛКА!"/>
      <definedName name="ссы" refersTo="#ССЫЛКА!"/>
      <definedName name="у" refersTo="#ССЫЛКА!"/>
      <definedName name="УФ" refersTo="#ССЫЛКА!"/>
      <definedName name="ц" refersTo="#ССЫЛКА!"/>
      <definedName name="цу" refersTo="#ССЫЛКА!"/>
      <definedName name="цуа" refersTo="#ССЫЛКА!"/>
      <definedName name="ыв" refersTo="#ССЫЛКА!"/>
      <definedName name="ыыыы" refersTo="#ССЫЛКА!"/>
    </definedNames>
    <sheetDataSet>
      <sheetData sheetId="0">
        <row r="8">
          <cell r="D8">
            <v>6342.3821799999996</v>
          </cell>
        </row>
      </sheetData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экспертиза"/>
      <sheetName val="п1.3."/>
      <sheetName val="п1.4."/>
      <sheetName val="мощн"/>
      <sheetName val="п1.5."/>
      <sheetName val="п 1.6."/>
      <sheetName val="амортиз по напряж."/>
      <sheetName val="п1.15."/>
      <sheetName val="проч"/>
      <sheetName val="п1.17."/>
      <sheetName val="п1.21.3"/>
      <sheetName val="п1.24. по 49-э 8"/>
      <sheetName val="распределение нвв"/>
      <sheetName val="п1.25."/>
      <sheetName val="расчет тарифов"/>
      <sheetName val="п2.2."/>
      <sheetName val="тар"/>
      <sheetName val="т1.15(смета8а)"/>
      <sheetName val="Справочники"/>
      <sheetName val="Исходные"/>
      <sheetName val="Производство электроэнерги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 1.1.1"/>
      <sheetName val="П 1.1.2"/>
      <sheetName val="П 1.2.1"/>
      <sheetName val="П 1.2.2"/>
      <sheetName val="П 1.3"/>
      <sheetName val="П 1.4"/>
      <sheetName val="П 1.5"/>
      <sheetName val="Лист1 (2)"/>
      <sheetName val="П 1.6"/>
      <sheetName val="по1.6(сп)"/>
      <sheetName val="П 1.7"/>
      <sheetName val="П 1.8"/>
      <sheetName val="П 1.9"/>
      <sheetName val="П 1.10"/>
      <sheetName val="П 1.11"/>
      <sheetName val="П 1.12"/>
      <sheetName val="П 1.13"/>
      <sheetName val="П 1.14"/>
      <sheetName val="П 1.23"/>
      <sheetName val="аб_плата"/>
      <sheetName val="Трансп_ЭЭ"/>
      <sheetName val="П 1.16 (ФОТ)"/>
      <sheetName val="расх(почтамт)"/>
      <sheetName val="т1.15(смета8а)"/>
      <sheetName val="Прибыл"/>
      <sheetName val="расч_тар"/>
      <sheetName val="тар"/>
      <sheetName val="тт127"/>
      <sheetName val="П 1.15"/>
      <sheetName val="П 1.16"/>
      <sheetName val="выпад"/>
      <sheetName val="П 1.17"/>
      <sheetName val="П 1.17.1"/>
      <sheetName val="П 1.18"/>
      <sheetName val="П1.18.1"/>
      <sheetName val="П 1.18.2"/>
      <sheetName val="П 1.19"/>
      <sheetName val="П 1.19.1"/>
      <sheetName val="П 1.19.2"/>
      <sheetName val="П 1.20"/>
      <sheetName val="П 1.20.1"/>
      <sheetName val="П 1.20.2"/>
      <sheetName val="П 1.20.3"/>
      <sheetName val="П 1.20.4"/>
      <sheetName val="П 1.21"/>
      <sheetName val="П 1.21.1"/>
      <sheetName val="П 1.21.2"/>
      <sheetName val="П 1.21.3"/>
      <sheetName val="П 1.21.4"/>
      <sheetName val="П 1.22"/>
      <sheetName val="П 1.24"/>
      <sheetName val="П 1.24.1"/>
      <sheetName val="П 1.25"/>
      <sheetName val="П 1.26"/>
      <sheetName val="П 1.27"/>
      <sheetName val="П 1.28"/>
      <sheetName val="П 1.28.1"/>
      <sheetName val="П 1.28.2"/>
      <sheetName val="П 1.28.3"/>
      <sheetName val="П 1.29"/>
      <sheetName val="Лист13"/>
      <sheetName val="Справочники"/>
      <sheetName val="ИТ-бюджет"/>
      <sheetName val="Вводные данные систем"/>
      <sheetName val="База по сделкам"/>
      <sheetName val="ИТОГИ  по Н,Р,Э,Q"/>
      <sheetName val="Заголовок"/>
      <sheetName val="эл ст"/>
      <sheetName val="2002(v1)"/>
      <sheetName val="1.11"/>
      <sheetName val="Настройки"/>
      <sheetName val="Исходные"/>
      <sheetName val="FST5"/>
      <sheetName val="табл_мет_1"/>
      <sheetName val="1997"/>
      <sheetName val="1998"/>
      <sheetName val="Исходник"/>
      <sheetName val="штат"/>
      <sheetName val="Data"/>
      <sheetName val="т1_15_смета8а_"/>
      <sheetName val="расчет тарифов"/>
      <sheetName val="Титульный лист С-П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.5 ДПРиТП"/>
      <sheetName val="кальк без ростех"/>
      <sheetName val="кальк полная"/>
      <sheetName val="расчет тарифов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omskenergo@om.mrsks.r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F31"/>
  <sheetViews>
    <sheetView view="pageBreakPreview" topLeftCell="A19" zoomScaleNormal="100" zoomScaleSheetLayoutView="100" workbookViewId="0">
      <selection activeCell="F36" sqref="F36"/>
    </sheetView>
  </sheetViews>
  <sheetFormatPr defaultRowHeight="14.4" x14ac:dyDescent="0.3"/>
  <cols>
    <col min="2" max="2" width="36.5546875" customWidth="1"/>
    <col min="3" max="3" width="23.33203125" customWidth="1"/>
    <col min="4" max="4" width="13.33203125" customWidth="1"/>
    <col min="5" max="5" width="18.5546875" customWidth="1"/>
    <col min="6" max="6" width="82.6640625" customWidth="1"/>
  </cols>
  <sheetData>
    <row r="1" spans="2:6" x14ac:dyDescent="0.3">
      <c r="D1" s="12" t="s">
        <v>0</v>
      </c>
    </row>
    <row r="2" spans="2:6" x14ac:dyDescent="0.3">
      <c r="D2" s="68" t="s">
        <v>1</v>
      </c>
      <c r="E2" s="68"/>
      <c r="F2" s="68"/>
    </row>
    <row r="3" spans="2:6" x14ac:dyDescent="0.3">
      <c r="D3" s="68"/>
      <c r="E3" s="68"/>
      <c r="F3" s="68"/>
    </row>
    <row r="4" spans="2:6" x14ac:dyDescent="0.3">
      <c r="D4" s="14" t="s">
        <v>17</v>
      </c>
    </row>
    <row r="5" spans="2:6" x14ac:dyDescent="0.3">
      <c r="D5" s="14" t="s">
        <v>18</v>
      </c>
    </row>
    <row r="6" spans="2:6" ht="15" x14ac:dyDescent="0.25">
      <c r="D6" s="14"/>
    </row>
    <row r="7" spans="2:6" ht="17.399999999999999" x14ac:dyDescent="0.3">
      <c r="C7" s="1" t="s">
        <v>2</v>
      </c>
    </row>
    <row r="8" spans="2:6" ht="17.399999999999999" x14ac:dyDescent="0.3">
      <c r="C8" s="1" t="s">
        <v>3</v>
      </c>
    </row>
    <row r="9" spans="2:6" ht="35.4" thickBot="1" x14ac:dyDescent="0.35">
      <c r="B9" s="2" t="s">
        <v>91</v>
      </c>
      <c r="C9" s="3" t="s">
        <v>4</v>
      </c>
      <c r="D9" s="2">
        <v>2019</v>
      </c>
      <c r="E9" s="4" t="s">
        <v>5</v>
      </c>
    </row>
    <row r="10" spans="2:6" x14ac:dyDescent="0.3">
      <c r="B10" s="5" t="s">
        <v>6</v>
      </c>
      <c r="D10" s="5"/>
      <c r="E10" s="5"/>
      <c r="F10" s="6"/>
    </row>
    <row r="11" spans="2:6" x14ac:dyDescent="0.3">
      <c r="B11" s="5"/>
      <c r="D11" s="5"/>
      <c r="E11" s="5"/>
      <c r="F11" s="6"/>
    </row>
    <row r="12" spans="2:6" ht="16.8" x14ac:dyDescent="0.3">
      <c r="B12" s="7" t="s">
        <v>7</v>
      </c>
      <c r="C12" s="41" t="s">
        <v>92</v>
      </c>
      <c r="D12" s="41"/>
      <c r="E12" s="41"/>
      <c r="F12" s="41"/>
    </row>
    <row r="13" spans="2:6" ht="16.8" x14ac:dyDescent="0.3">
      <c r="B13" s="8"/>
      <c r="C13" s="41"/>
      <c r="D13" s="41"/>
      <c r="E13" s="41"/>
      <c r="F13" s="41"/>
    </row>
    <row r="14" spans="2:6" ht="16.8" x14ac:dyDescent="0.3">
      <c r="B14" s="7" t="s">
        <v>8</v>
      </c>
      <c r="C14" s="41" t="s">
        <v>93</v>
      </c>
      <c r="D14" s="41"/>
      <c r="E14" s="41"/>
      <c r="F14" s="41"/>
    </row>
    <row r="15" spans="2:6" ht="16.8" x14ac:dyDescent="0.3">
      <c r="B15" s="8"/>
      <c r="C15" s="41"/>
      <c r="D15" s="41"/>
      <c r="E15" s="41"/>
      <c r="F15" s="41"/>
    </row>
    <row r="16" spans="2:6" ht="16.8" x14ac:dyDescent="0.3">
      <c r="B16" s="7" t="s">
        <v>9</v>
      </c>
      <c r="C16" s="41" t="s">
        <v>94</v>
      </c>
      <c r="D16" s="41"/>
      <c r="E16" s="41"/>
      <c r="F16" s="41"/>
    </row>
    <row r="17" spans="2:6" ht="16.8" x14ac:dyDescent="0.3">
      <c r="B17" s="8"/>
      <c r="C17" s="41"/>
      <c r="D17" s="41"/>
      <c r="E17" s="41"/>
      <c r="F17" s="41"/>
    </row>
    <row r="18" spans="2:6" ht="16.8" x14ac:dyDescent="0.3">
      <c r="B18" s="7" t="s">
        <v>10</v>
      </c>
      <c r="C18" s="41" t="s">
        <v>95</v>
      </c>
      <c r="D18" s="41"/>
      <c r="E18" s="41"/>
      <c r="F18" s="41"/>
    </row>
    <row r="19" spans="2:6" ht="16.8" x14ac:dyDescent="0.3">
      <c r="B19" s="8"/>
      <c r="C19" s="41"/>
      <c r="D19" s="41"/>
      <c r="E19" s="41"/>
      <c r="F19" s="41"/>
    </row>
    <row r="20" spans="2:6" ht="16.8" x14ac:dyDescent="0.3">
      <c r="B20" s="7" t="s">
        <v>11</v>
      </c>
      <c r="C20" s="41">
        <v>2460069527</v>
      </c>
      <c r="D20" s="41"/>
      <c r="E20" s="41"/>
      <c r="F20" s="41"/>
    </row>
    <row r="21" spans="2:6" ht="16.8" x14ac:dyDescent="0.3">
      <c r="B21" s="9"/>
      <c r="C21" s="41"/>
      <c r="D21" s="41"/>
      <c r="E21" s="41"/>
      <c r="F21" s="41"/>
    </row>
    <row r="22" spans="2:6" ht="16.8" x14ac:dyDescent="0.3">
      <c r="B22" s="7" t="s">
        <v>12</v>
      </c>
      <c r="C22" s="41">
        <v>997450001</v>
      </c>
      <c r="D22" s="41"/>
      <c r="E22" s="41"/>
      <c r="F22" s="41"/>
    </row>
    <row r="23" spans="2:6" ht="16.8" x14ac:dyDescent="0.3">
      <c r="B23" s="9"/>
      <c r="C23" s="41"/>
      <c r="D23" s="41"/>
      <c r="E23" s="41"/>
      <c r="F23" s="41"/>
    </row>
    <row r="24" spans="2:6" ht="16.8" x14ac:dyDescent="0.3">
      <c r="B24" s="7" t="s">
        <v>13</v>
      </c>
      <c r="C24" s="41" t="s">
        <v>96</v>
      </c>
      <c r="D24" s="41"/>
      <c r="E24" s="41"/>
      <c r="F24" s="41"/>
    </row>
    <row r="25" spans="2:6" ht="16.8" x14ac:dyDescent="0.3">
      <c r="B25" s="8"/>
      <c r="C25" s="41"/>
      <c r="D25" s="41"/>
      <c r="E25" s="41"/>
      <c r="F25" s="41"/>
    </row>
    <row r="26" spans="2:6" ht="16.8" x14ac:dyDescent="0.3">
      <c r="B26" s="7" t="s">
        <v>14</v>
      </c>
      <c r="C26" s="42" t="s">
        <v>97</v>
      </c>
      <c r="D26" s="41"/>
      <c r="E26" s="41"/>
      <c r="F26" s="41"/>
    </row>
    <row r="27" spans="2:6" ht="16.8" x14ac:dyDescent="0.3">
      <c r="B27" s="8"/>
      <c r="C27" s="41"/>
      <c r="D27" s="41"/>
      <c r="E27" s="41"/>
      <c r="F27" s="41"/>
    </row>
    <row r="28" spans="2:6" ht="16.8" x14ac:dyDescent="0.3">
      <c r="B28" s="7" t="s">
        <v>15</v>
      </c>
      <c r="C28" s="41" t="s">
        <v>120</v>
      </c>
      <c r="D28" s="41"/>
      <c r="E28" s="41"/>
      <c r="F28" s="41"/>
    </row>
    <row r="29" spans="2:6" ht="16.8" x14ac:dyDescent="0.3">
      <c r="B29" s="8"/>
      <c r="C29" s="41"/>
      <c r="D29" s="41"/>
      <c r="E29" s="41"/>
      <c r="F29" s="41"/>
    </row>
    <row r="30" spans="2:6" ht="16.8" x14ac:dyDescent="0.3">
      <c r="B30" s="7" t="s">
        <v>16</v>
      </c>
      <c r="C30" s="41" t="s">
        <v>98</v>
      </c>
      <c r="D30" s="41"/>
      <c r="E30" s="41"/>
      <c r="F30" s="41"/>
    </row>
    <row r="31" spans="2:6" ht="17.399999999999999" x14ac:dyDescent="0.35">
      <c r="C31" s="43"/>
      <c r="D31" s="44"/>
      <c r="E31" s="44"/>
      <c r="F31" s="44"/>
    </row>
  </sheetData>
  <mergeCells count="1">
    <mergeCell ref="D2:F3"/>
  </mergeCells>
  <hyperlinks>
    <hyperlink ref="C26" r:id="rId1"/>
  </hyperlinks>
  <pageMargins left="0.70866141732283472" right="0.70866141732283472" top="0.74803149606299213" bottom="0.74803149606299213" header="0.31496062992125984" footer="0.31496062992125984"/>
  <pageSetup paperSize="9" scale="47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P60"/>
  <sheetViews>
    <sheetView view="pageBreakPreview" topLeftCell="A58" zoomScale="75" zoomScaleNormal="100" zoomScaleSheetLayoutView="75" workbookViewId="0">
      <selection activeCell="C13" sqref="C13:C14"/>
    </sheetView>
  </sheetViews>
  <sheetFormatPr defaultRowHeight="14.4" x14ac:dyDescent="0.3"/>
  <cols>
    <col min="1" max="1" width="7" customWidth="1"/>
    <col min="2" max="2" width="70.109375" customWidth="1"/>
    <col min="3" max="3" width="18.6640625" customWidth="1"/>
    <col min="4" max="4" width="13.33203125" customWidth="1"/>
    <col min="5" max="5" width="19.44140625" customWidth="1"/>
    <col min="6" max="6" width="16.88671875" hidden="1" customWidth="1"/>
    <col min="7" max="7" width="25.77734375" customWidth="1"/>
    <col min="8" max="8" width="19.33203125" customWidth="1"/>
  </cols>
  <sheetData>
    <row r="1" spans="1:42" ht="16.95" x14ac:dyDescent="0.3">
      <c r="C1" s="7"/>
      <c r="D1" s="7"/>
      <c r="E1" s="12"/>
      <c r="F1" s="12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</row>
    <row r="2" spans="1:42" ht="15" customHeight="1" x14ac:dyDescent="0.3"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</row>
    <row r="3" spans="1:42" ht="27" customHeight="1" x14ac:dyDescent="0.3">
      <c r="A3" s="76" t="s">
        <v>88</v>
      </c>
      <c r="B3" s="76"/>
      <c r="C3" s="76"/>
      <c r="D3" s="76"/>
      <c r="E3" s="76"/>
      <c r="F3" s="76"/>
      <c r="G3" s="76"/>
      <c r="H3" s="11"/>
      <c r="I3" s="11"/>
      <c r="J3" s="11"/>
      <c r="K3" s="11"/>
    </row>
    <row r="4" spans="1:42" x14ac:dyDescent="0.3">
      <c r="E4" s="14"/>
      <c r="F4" s="14"/>
      <c r="H4" s="13"/>
      <c r="I4" s="11"/>
      <c r="J4" s="11"/>
      <c r="K4" s="11"/>
    </row>
    <row r="5" spans="1:42" x14ac:dyDescent="0.3">
      <c r="E5" s="14"/>
      <c r="F5" s="14"/>
      <c r="H5" s="13"/>
    </row>
    <row r="7" spans="1:42" ht="17.399999999999999" x14ac:dyDescent="0.3">
      <c r="A7" s="78" t="s">
        <v>19</v>
      </c>
      <c r="B7" s="78"/>
      <c r="C7" s="78"/>
      <c r="D7" s="78"/>
      <c r="E7" s="78"/>
      <c r="F7" s="78"/>
    </row>
    <row r="8" spans="1:42" ht="55.5" customHeight="1" x14ac:dyDescent="0.3">
      <c r="A8" s="77" t="s">
        <v>100</v>
      </c>
      <c r="B8" s="77"/>
      <c r="C8" s="77"/>
      <c r="D8" s="77"/>
      <c r="E8" s="77"/>
      <c r="F8" s="77"/>
    </row>
    <row r="9" spans="1:42" ht="18.75" customHeight="1" x14ac:dyDescent="0.3">
      <c r="B9" s="18"/>
      <c r="C9" s="19" t="s">
        <v>93</v>
      </c>
      <c r="D9" s="19"/>
      <c r="E9" s="19"/>
      <c r="F9" s="19"/>
    </row>
    <row r="10" spans="1:42" x14ac:dyDescent="0.3">
      <c r="C10" s="20" t="s">
        <v>6</v>
      </c>
      <c r="D10" s="20"/>
    </row>
    <row r="11" spans="1:42" ht="17.399999999999999" x14ac:dyDescent="0.3">
      <c r="C11" s="3" t="s">
        <v>4</v>
      </c>
      <c r="D11" s="46"/>
      <c r="E11" s="34">
        <v>2019</v>
      </c>
      <c r="F11" s="34"/>
    </row>
    <row r="13" spans="1:42" ht="47.25" customHeight="1" x14ac:dyDescent="0.3">
      <c r="A13" s="79" t="s">
        <v>20</v>
      </c>
      <c r="B13" s="80"/>
      <c r="C13" s="69" t="s">
        <v>103</v>
      </c>
      <c r="D13" s="69" t="s">
        <v>104</v>
      </c>
      <c r="E13" s="69" t="s">
        <v>21</v>
      </c>
      <c r="F13" s="60"/>
      <c r="G13" s="69" t="s">
        <v>139</v>
      </c>
    </row>
    <row r="14" spans="1:42" ht="113.4" customHeight="1" x14ac:dyDescent="0.3">
      <c r="A14" s="81"/>
      <c r="B14" s="82"/>
      <c r="C14" s="70"/>
      <c r="D14" s="70"/>
      <c r="E14" s="83"/>
      <c r="F14" s="47" t="s">
        <v>101</v>
      </c>
      <c r="G14" s="83"/>
    </row>
    <row r="15" spans="1:42" ht="184.2" customHeight="1" x14ac:dyDescent="0.3">
      <c r="A15" s="16" t="s">
        <v>23</v>
      </c>
      <c r="B15" s="15" t="s">
        <v>134</v>
      </c>
      <c r="C15" s="63"/>
      <c r="D15" s="16"/>
      <c r="E15" s="35">
        <v>28323.525000696434</v>
      </c>
      <c r="F15" s="35"/>
      <c r="G15" s="35">
        <v>28323.525000696434</v>
      </c>
    </row>
    <row r="16" spans="1:42" ht="31.2" x14ac:dyDescent="0.3">
      <c r="A16" s="16" t="s">
        <v>24</v>
      </c>
      <c r="B16" s="15" t="s">
        <v>141</v>
      </c>
      <c r="C16" s="64"/>
      <c r="D16" s="17" t="s">
        <v>128</v>
      </c>
      <c r="E16" s="35">
        <v>11042.725429081827</v>
      </c>
      <c r="F16" s="35"/>
      <c r="G16" s="35">
        <v>11042.725429081827</v>
      </c>
    </row>
    <row r="17" spans="1:7" ht="15.6" x14ac:dyDescent="0.3">
      <c r="A17" s="16" t="s">
        <v>25</v>
      </c>
      <c r="B17" s="15" t="s">
        <v>142</v>
      </c>
      <c r="C17" s="64"/>
      <c r="D17" s="17" t="s">
        <v>128</v>
      </c>
      <c r="E17" s="35">
        <v>17280.799571614607</v>
      </c>
      <c r="F17" s="35"/>
      <c r="G17" s="35">
        <v>17280.799571614607</v>
      </c>
    </row>
    <row r="18" spans="1:7" ht="184.2" customHeight="1" x14ac:dyDescent="0.3">
      <c r="A18" s="16" t="s">
        <v>23</v>
      </c>
      <c r="B18" s="15" t="s">
        <v>135</v>
      </c>
      <c r="C18" s="71"/>
      <c r="D18" s="17"/>
      <c r="E18" s="35">
        <v>24321.429426585069</v>
      </c>
      <c r="F18" s="35"/>
      <c r="G18" s="35">
        <v>24321.429426585069</v>
      </c>
    </row>
    <row r="19" spans="1:7" ht="31.2" x14ac:dyDescent="0.3">
      <c r="A19" s="16" t="s">
        <v>24</v>
      </c>
      <c r="B19" s="15" t="s">
        <v>141</v>
      </c>
      <c r="C19" s="72"/>
      <c r="D19" s="17" t="s">
        <v>128</v>
      </c>
      <c r="E19" s="35">
        <v>9791.2983463264736</v>
      </c>
      <c r="F19" s="35"/>
      <c r="G19" s="35">
        <v>9791.2983463264736</v>
      </c>
    </row>
    <row r="20" spans="1:7" ht="40.200000000000003" customHeight="1" x14ac:dyDescent="0.3">
      <c r="A20" s="16" t="s">
        <v>25</v>
      </c>
      <c r="B20" s="15" t="s">
        <v>142</v>
      </c>
      <c r="C20" s="72"/>
      <c r="D20" s="17" t="s">
        <v>128</v>
      </c>
      <c r="E20" s="35">
        <v>14530.131080258594</v>
      </c>
      <c r="F20" s="35"/>
      <c r="G20" s="35">
        <v>14530.131080258594</v>
      </c>
    </row>
    <row r="21" spans="1:7" ht="49.8" customHeight="1" x14ac:dyDescent="0.3">
      <c r="A21" s="16"/>
      <c r="B21" s="84" t="s">
        <v>136</v>
      </c>
      <c r="C21" s="85"/>
      <c r="D21" s="85"/>
      <c r="E21" s="85"/>
      <c r="F21" s="85"/>
      <c r="G21" s="85"/>
    </row>
    <row r="22" spans="1:7" ht="32.4" customHeight="1" x14ac:dyDescent="0.3">
      <c r="A22" s="16"/>
      <c r="B22" s="48" t="s">
        <v>102</v>
      </c>
      <c r="C22" s="15"/>
      <c r="D22" s="15"/>
      <c r="E22" s="35"/>
      <c r="F22" s="35"/>
      <c r="G22" s="35"/>
    </row>
    <row r="23" spans="1:7" ht="49.2" customHeight="1" x14ac:dyDescent="0.3">
      <c r="A23" s="16"/>
      <c r="B23" s="48" t="s">
        <v>143</v>
      </c>
      <c r="C23" s="73" t="s">
        <v>121</v>
      </c>
      <c r="D23" s="51" t="s">
        <v>122</v>
      </c>
      <c r="E23" s="35">
        <v>1113566.7550882176</v>
      </c>
      <c r="F23" s="35"/>
      <c r="G23" s="35">
        <v>0</v>
      </c>
    </row>
    <row r="24" spans="1:7" ht="46.8" x14ac:dyDescent="0.3">
      <c r="A24" s="16"/>
      <c r="B24" s="48" t="s">
        <v>144</v>
      </c>
      <c r="C24" s="74"/>
      <c r="D24" s="62" t="s">
        <v>122</v>
      </c>
      <c r="E24" s="35">
        <v>1343109.2050615856</v>
      </c>
      <c r="F24" s="35"/>
      <c r="G24" s="35">
        <v>0</v>
      </c>
    </row>
    <row r="25" spans="1:7" ht="46.8" x14ac:dyDescent="0.3">
      <c r="A25" s="16"/>
      <c r="B25" s="48" t="s">
        <v>145</v>
      </c>
      <c r="C25" s="74"/>
      <c r="D25" s="62" t="s">
        <v>122</v>
      </c>
      <c r="E25" s="35">
        <v>1159481.0475233865</v>
      </c>
      <c r="F25" s="35"/>
      <c r="G25" s="35">
        <v>0</v>
      </c>
    </row>
    <row r="26" spans="1:7" ht="46.8" x14ac:dyDescent="0.3">
      <c r="A26" s="16"/>
      <c r="B26" s="48" t="s">
        <v>146</v>
      </c>
      <c r="C26" s="74"/>
      <c r="D26" s="62" t="s">
        <v>122</v>
      </c>
      <c r="E26" s="35">
        <v>10272106.294981819</v>
      </c>
      <c r="F26" s="35"/>
      <c r="G26" s="35">
        <v>0</v>
      </c>
    </row>
    <row r="27" spans="1:7" ht="46.8" x14ac:dyDescent="0.3">
      <c r="A27" s="16"/>
      <c r="B27" s="48" t="s">
        <v>147</v>
      </c>
      <c r="C27" s="74"/>
      <c r="D27" s="62" t="s">
        <v>122</v>
      </c>
      <c r="E27" s="35">
        <v>1223956.1671999996</v>
      </c>
      <c r="F27" s="35"/>
      <c r="G27" s="35">
        <v>0</v>
      </c>
    </row>
    <row r="28" spans="1:7" ht="46.8" x14ac:dyDescent="0.3">
      <c r="A28" s="16"/>
      <c r="B28" s="48" t="s">
        <v>148</v>
      </c>
      <c r="C28" s="74"/>
      <c r="D28" s="62" t="s">
        <v>122</v>
      </c>
      <c r="E28" s="35">
        <v>5205303.0492734956</v>
      </c>
      <c r="F28" s="35"/>
      <c r="G28" s="35">
        <v>0</v>
      </c>
    </row>
    <row r="29" spans="1:7" ht="46.8" x14ac:dyDescent="0.3">
      <c r="A29" s="16"/>
      <c r="B29" s="48" t="s">
        <v>149</v>
      </c>
      <c r="C29" s="74"/>
      <c r="D29" s="62" t="s">
        <v>122</v>
      </c>
      <c r="E29" s="35">
        <v>868461.39612684457</v>
      </c>
      <c r="F29" s="35"/>
      <c r="G29" s="35">
        <v>0</v>
      </c>
    </row>
    <row r="30" spans="1:7" ht="46.8" x14ac:dyDescent="0.3">
      <c r="A30" s="16"/>
      <c r="B30" s="48" t="s">
        <v>150</v>
      </c>
      <c r="C30" s="75"/>
      <c r="D30" s="62" t="s">
        <v>122</v>
      </c>
      <c r="E30" s="35">
        <v>639472.80700068967</v>
      </c>
      <c r="F30" s="35"/>
      <c r="G30" s="35">
        <v>0</v>
      </c>
    </row>
    <row r="31" spans="1:7" ht="66" customHeight="1" x14ac:dyDescent="0.3">
      <c r="A31" s="16"/>
      <c r="B31" s="48" t="s">
        <v>151</v>
      </c>
      <c r="C31" s="73" t="s">
        <v>123</v>
      </c>
      <c r="D31" s="62" t="s">
        <v>122</v>
      </c>
      <c r="E31" s="35">
        <v>1121953.7919407962</v>
      </c>
      <c r="F31" s="35"/>
      <c r="G31" s="35">
        <v>0</v>
      </c>
    </row>
    <row r="32" spans="1:7" ht="46.8" x14ac:dyDescent="0.3">
      <c r="A32" s="16"/>
      <c r="B32" s="48" t="s">
        <v>144</v>
      </c>
      <c r="C32" s="74"/>
      <c r="D32" s="62" t="s">
        <v>122</v>
      </c>
      <c r="E32" s="35">
        <v>1264991.3803628616</v>
      </c>
      <c r="F32" s="35"/>
      <c r="G32" s="35">
        <v>0</v>
      </c>
    </row>
    <row r="33" spans="1:8" ht="46.8" x14ac:dyDescent="0.3">
      <c r="A33" s="49"/>
      <c r="B33" s="48" t="s">
        <v>152</v>
      </c>
      <c r="C33" s="74"/>
      <c r="D33" s="62" t="s">
        <v>122</v>
      </c>
      <c r="E33" s="35">
        <v>346146.44681499997</v>
      </c>
      <c r="F33" s="49"/>
      <c r="G33" s="35">
        <v>0</v>
      </c>
    </row>
    <row r="34" spans="1:8" ht="46.8" x14ac:dyDescent="0.3">
      <c r="A34" s="49"/>
      <c r="B34" s="48" t="s">
        <v>153</v>
      </c>
      <c r="C34" s="74"/>
      <c r="D34" s="62" t="s">
        <v>122</v>
      </c>
      <c r="E34" s="35">
        <v>1201885.7861319208</v>
      </c>
      <c r="F34" s="50"/>
      <c r="G34" s="35">
        <v>0</v>
      </c>
    </row>
    <row r="35" spans="1:8" ht="46.8" x14ac:dyDescent="0.3">
      <c r="A35" s="49"/>
      <c r="B35" s="48" t="s">
        <v>154</v>
      </c>
      <c r="C35" s="74"/>
      <c r="D35" s="62" t="s">
        <v>122</v>
      </c>
      <c r="E35" s="35">
        <v>999047.2690220013</v>
      </c>
      <c r="F35" s="50"/>
      <c r="G35" s="35">
        <v>0</v>
      </c>
    </row>
    <row r="36" spans="1:8" ht="46.8" x14ac:dyDescent="0.3">
      <c r="A36" s="49"/>
      <c r="B36" s="48" t="s">
        <v>155</v>
      </c>
      <c r="C36" s="74"/>
      <c r="D36" s="62" t="s">
        <v>122</v>
      </c>
      <c r="E36" s="35">
        <v>1157040.1732733459</v>
      </c>
      <c r="F36" s="50"/>
      <c r="G36" s="35">
        <v>0</v>
      </c>
    </row>
    <row r="37" spans="1:8" ht="46.8" x14ac:dyDescent="0.3">
      <c r="A37" s="49"/>
      <c r="B37" s="48" t="s">
        <v>156</v>
      </c>
      <c r="C37" s="74"/>
      <c r="D37" s="62" t="s">
        <v>122</v>
      </c>
      <c r="E37" s="35">
        <v>891076.19525766594</v>
      </c>
      <c r="F37" s="50"/>
      <c r="G37" s="35">
        <v>0</v>
      </c>
    </row>
    <row r="38" spans="1:8" ht="46.8" x14ac:dyDescent="0.3">
      <c r="A38" s="49"/>
      <c r="B38" s="48" t="s">
        <v>157</v>
      </c>
      <c r="C38" s="74"/>
      <c r="D38" s="62" t="s">
        <v>122</v>
      </c>
      <c r="E38" s="35">
        <v>2694911.6384139135</v>
      </c>
      <c r="F38" s="50"/>
      <c r="G38" s="35">
        <v>0</v>
      </c>
    </row>
    <row r="39" spans="1:8" ht="46.8" x14ac:dyDescent="0.3">
      <c r="A39" s="49"/>
      <c r="B39" s="48" t="s">
        <v>158</v>
      </c>
      <c r="C39" s="74"/>
      <c r="D39" s="62" t="s">
        <v>122</v>
      </c>
      <c r="E39" s="35">
        <v>3318694.7342545455</v>
      </c>
      <c r="F39" s="50"/>
      <c r="G39" s="35">
        <v>0</v>
      </c>
    </row>
    <row r="40" spans="1:8" ht="46.8" x14ac:dyDescent="0.3">
      <c r="A40" s="49"/>
      <c r="B40" s="48" t="s">
        <v>147</v>
      </c>
      <c r="C40" s="74"/>
      <c r="D40" s="62" t="s">
        <v>122</v>
      </c>
      <c r="E40" s="35">
        <v>489596.61845005612</v>
      </c>
      <c r="F40" s="50"/>
      <c r="G40" s="35">
        <v>0</v>
      </c>
    </row>
    <row r="41" spans="1:8" ht="46.8" x14ac:dyDescent="0.3">
      <c r="A41" s="49"/>
      <c r="B41" s="48" t="s">
        <v>159</v>
      </c>
      <c r="C41" s="75"/>
      <c r="D41" s="62" t="s">
        <v>122</v>
      </c>
      <c r="E41" s="35">
        <v>497942.30690641579</v>
      </c>
      <c r="F41" s="50"/>
      <c r="G41" s="35">
        <v>0</v>
      </c>
    </row>
    <row r="42" spans="1:8" ht="41.4" customHeight="1" x14ac:dyDescent="0.3">
      <c r="A42" s="49"/>
      <c r="B42" s="84" t="s">
        <v>137</v>
      </c>
      <c r="C42" s="85"/>
      <c r="D42" s="85"/>
      <c r="E42" s="85"/>
      <c r="F42" s="85"/>
      <c r="G42" s="85"/>
    </row>
    <row r="43" spans="1:8" ht="46.8" x14ac:dyDescent="0.3">
      <c r="A43" s="49"/>
      <c r="B43" s="48" t="s">
        <v>160</v>
      </c>
      <c r="C43" s="73" t="s">
        <v>124</v>
      </c>
      <c r="D43" s="62" t="s">
        <v>122</v>
      </c>
      <c r="E43" s="50">
        <v>2279417.5638732449</v>
      </c>
      <c r="F43" s="50"/>
      <c r="G43" s="35">
        <v>0</v>
      </c>
    </row>
    <row r="44" spans="1:8" ht="46.8" x14ac:dyDescent="0.3">
      <c r="A44" s="49"/>
      <c r="B44" s="48" t="s">
        <v>161</v>
      </c>
      <c r="C44" s="74"/>
      <c r="D44" s="62" t="s">
        <v>122</v>
      </c>
      <c r="E44" s="50">
        <v>3283910.9448492769</v>
      </c>
      <c r="F44" s="50"/>
      <c r="G44" s="35">
        <v>0</v>
      </c>
    </row>
    <row r="45" spans="1:8" ht="46.8" x14ac:dyDescent="0.3">
      <c r="A45" s="49"/>
      <c r="B45" s="48" t="s">
        <v>162</v>
      </c>
      <c r="C45" s="74"/>
      <c r="D45" s="62" t="s">
        <v>122</v>
      </c>
      <c r="E45" s="50">
        <v>5676722.4706204776</v>
      </c>
      <c r="F45" s="50"/>
      <c r="G45" s="35">
        <v>0</v>
      </c>
    </row>
    <row r="46" spans="1:8" ht="46.8" x14ac:dyDescent="0.3">
      <c r="A46" s="49"/>
      <c r="B46" s="48" t="s">
        <v>163</v>
      </c>
      <c r="C46" s="75"/>
      <c r="D46" s="62" t="s">
        <v>122</v>
      </c>
      <c r="E46" s="50">
        <v>2534385.3261853652</v>
      </c>
      <c r="F46" s="49"/>
      <c r="G46" s="35">
        <v>0</v>
      </c>
    </row>
    <row r="47" spans="1:8" ht="80.400000000000006" customHeight="1" x14ac:dyDescent="0.3">
      <c r="A47" s="49"/>
      <c r="B47" s="48" t="s">
        <v>164</v>
      </c>
      <c r="C47" s="73" t="s">
        <v>125</v>
      </c>
      <c r="D47" s="62" t="s">
        <v>122</v>
      </c>
      <c r="E47" s="50">
        <v>5406326.5977385594</v>
      </c>
      <c r="F47" s="50"/>
      <c r="G47" s="35">
        <v>0</v>
      </c>
      <c r="H47" s="53"/>
    </row>
    <row r="48" spans="1:8" ht="46.8" x14ac:dyDescent="0.3">
      <c r="A48" s="49"/>
      <c r="B48" s="48" t="s">
        <v>165</v>
      </c>
      <c r="C48" s="75"/>
      <c r="D48" s="62" t="s">
        <v>122</v>
      </c>
      <c r="E48" s="50">
        <v>727568.97313129762</v>
      </c>
      <c r="F48" s="50"/>
      <c r="G48" s="35">
        <v>0</v>
      </c>
      <c r="H48" s="53"/>
    </row>
    <row r="49" spans="1:8" ht="63.6" customHeight="1" x14ac:dyDescent="0.3">
      <c r="A49" s="49"/>
      <c r="B49" s="84" t="s">
        <v>138</v>
      </c>
      <c r="C49" s="85"/>
      <c r="D49" s="85"/>
      <c r="E49" s="85"/>
      <c r="F49" s="85"/>
      <c r="G49" s="85"/>
      <c r="H49" s="53"/>
    </row>
    <row r="50" spans="1:8" ht="57" customHeight="1" x14ac:dyDescent="0.3">
      <c r="A50" s="49"/>
      <c r="B50" s="48" t="s">
        <v>166</v>
      </c>
      <c r="C50" s="73" t="s">
        <v>127</v>
      </c>
      <c r="D50" s="51" t="s">
        <v>126</v>
      </c>
      <c r="E50" s="50">
        <v>12409.985470304337</v>
      </c>
      <c r="F50" s="50"/>
      <c r="G50" s="35">
        <v>0</v>
      </c>
      <c r="H50" s="53"/>
    </row>
    <row r="51" spans="1:8" ht="31.2" x14ac:dyDescent="0.3">
      <c r="A51" s="49"/>
      <c r="B51" s="48" t="s">
        <v>167</v>
      </c>
      <c r="C51" s="74"/>
      <c r="D51" s="62" t="s">
        <v>126</v>
      </c>
      <c r="E51" s="50">
        <v>3949.175058978195</v>
      </c>
      <c r="F51" s="50"/>
      <c r="G51" s="35">
        <v>0</v>
      </c>
      <c r="H51" s="53"/>
    </row>
    <row r="52" spans="1:8" ht="31.2" x14ac:dyDescent="0.3">
      <c r="A52" s="49"/>
      <c r="B52" s="48" t="s">
        <v>168</v>
      </c>
      <c r="C52" s="74"/>
      <c r="D52" s="62" t="s">
        <v>126</v>
      </c>
      <c r="E52" s="50">
        <v>2404.0775299331199</v>
      </c>
      <c r="F52" s="50"/>
      <c r="G52" s="35">
        <v>0</v>
      </c>
      <c r="H52" s="53"/>
    </row>
    <row r="53" spans="1:8" ht="31.2" x14ac:dyDescent="0.3">
      <c r="A53" s="49"/>
      <c r="B53" s="48" t="s">
        <v>169</v>
      </c>
      <c r="C53" s="74"/>
      <c r="D53" s="62" t="s">
        <v>126</v>
      </c>
      <c r="E53" s="50">
        <v>1162.1767293725295</v>
      </c>
      <c r="F53" s="50"/>
      <c r="G53" s="35">
        <v>0</v>
      </c>
      <c r="H53" s="53"/>
    </row>
    <row r="54" spans="1:8" ht="31.2" x14ac:dyDescent="0.3">
      <c r="A54" s="49"/>
      <c r="B54" s="48" t="s">
        <v>170</v>
      </c>
      <c r="C54" s="74"/>
      <c r="D54" s="62" t="s">
        <v>126</v>
      </c>
      <c r="E54" s="50">
        <v>1437.3626750978399</v>
      </c>
      <c r="F54" s="50"/>
      <c r="G54" s="35">
        <v>0</v>
      </c>
      <c r="H54" s="53"/>
    </row>
    <row r="55" spans="1:8" ht="31.2" x14ac:dyDescent="0.3">
      <c r="A55" s="49"/>
      <c r="B55" s="48" t="s">
        <v>171</v>
      </c>
      <c r="C55" s="74"/>
      <c r="D55" s="62" t="s">
        <v>126</v>
      </c>
      <c r="E55" s="50">
        <v>1444.4495129608604</v>
      </c>
      <c r="F55" s="50"/>
      <c r="G55" s="35">
        <v>0</v>
      </c>
      <c r="H55" s="53"/>
    </row>
    <row r="56" spans="1:8" ht="31.2" x14ac:dyDescent="0.3">
      <c r="A56" s="49"/>
      <c r="B56" s="48" t="s">
        <v>172</v>
      </c>
      <c r="C56" s="74"/>
      <c r="D56" s="62" t="s">
        <v>126</v>
      </c>
      <c r="E56" s="50">
        <v>7093.4654391741979</v>
      </c>
      <c r="F56" s="50"/>
      <c r="G56" s="35">
        <v>0</v>
      </c>
      <c r="H56" s="53"/>
    </row>
    <row r="57" spans="1:8" ht="31.2" x14ac:dyDescent="0.3">
      <c r="A57" s="49"/>
      <c r="B57" s="48" t="s">
        <v>173</v>
      </c>
      <c r="C57" s="75"/>
      <c r="D57" s="65" t="s">
        <v>126</v>
      </c>
      <c r="E57" s="50">
        <v>3843.7396491299883</v>
      </c>
      <c r="F57" s="50"/>
      <c r="G57" s="35">
        <v>0</v>
      </c>
    </row>
    <row r="58" spans="1:8" ht="15.6" x14ac:dyDescent="0.3">
      <c r="A58" s="55"/>
      <c r="B58" s="59"/>
      <c r="C58" s="57"/>
      <c r="D58" s="58"/>
      <c r="E58" s="59"/>
      <c r="F58" s="59"/>
    </row>
    <row r="59" spans="1:8" ht="15.6" x14ac:dyDescent="0.3">
      <c r="A59" s="55"/>
      <c r="B59" s="59"/>
      <c r="C59" s="57"/>
      <c r="D59" s="58"/>
      <c r="E59" s="59"/>
      <c r="F59" s="59"/>
    </row>
    <row r="60" spans="1:8" ht="15.6" x14ac:dyDescent="0.3">
      <c r="A60" s="55"/>
      <c r="B60" s="56"/>
      <c r="C60" s="57"/>
      <c r="D60" s="58"/>
      <c r="E60" s="59"/>
      <c r="F60" s="59"/>
    </row>
  </sheetData>
  <mergeCells count="17">
    <mergeCell ref="C50:C57"/>
    <mergeCell ref="C31:C41"/>
    <mergeCell ref="C43:C46"/>
    <mergeCell ref="C47:C48"/>
    <mergeCell ref="B42:G42"/>
    <mergeCell ref="B49:G49"/>
    <mergeCell ref="D13:D14"/>
    <mergeCell ref="C18:C20"/>
    <mergeCell ref="C23:C30"/>
    <mergeCell ref="A3:G3"/>
    <mergeCell ref="A8:F8"/>
    <mergeCell ref="A7:F7"/>
    <mergeCell ref="A13:B14"/>
    <mergeCell ref="C13:C14"/>
    <mergeCell ref="E13:E14"/>
    <mergeCell ref="G13:G14"/>
    <mergeCell ref="B21:G21"/>
  </mergeCells>
  <pageMargins left="0.70866141732283472" right="0.70866141732283472" top="0.74803149606299213" bottom="0.74803149606299213" header="0.31496062992125984" footer="0.31496062992125984"/>
  <pageSetup paperSize="9" scale="56" fitToHeight="1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"/>
  <sheetViews>
    <sheetView tabSelected="1" view="pageBreakPreview" topLeftCell="A19" zoomScale="70" zoomScaleNormal="100" zoomScaleSheetLayoutView="70" workbookViewId="0">
      <selection activeCell="I32" sqref="I32"/>
    </sheetView>
  </sheetViews>
  <sheetFormatPr defaultRowHeight="14.4" x14ac:dyDescent="0.3"/>
  <cols>
    <col min="1" max="1" width="4.88671875" customWidth="1"/>
    <col min="2" max="2" width="31.109375" customWidth="1"/>
    <col min="3" max="3" width="18.6640625" customWidth="1"/>
    <col min="4" max="4" width="20.77734375" customWidth="1"/>
    <col min="5" max="5" width="21.21875" customWidth="1"/>
    <col min="6" max="6" width="40.6640625" hidden="1" customWidth="1"/>
    <col min="7" max="7" width="31.77734375" customWidth="1"/>
  </cols>
  <sheetData>
    <row r="1" spans="1:7" x14ac:dyDescent="0.3">
      <c r="E1" s="12" t="s">
        <v>41</v>
      </c>
    </row>
    <row r="2" spans="1:7" ht="14.4" customHeight="1" x14ac:dyDescent="0.3">
      <c r="E2" s="68" t="s">
        <v>1</v>
      </c>
      <c r="F2" s="68"/>
      <c r="G2" s="68"/>
    </row>
    <row r="3" spans="1:7" x14ac:dyDescent="0.3">
      <c r="E3" s="68"/>
      <c r="F3" s="68"/>
      <c r="G3" s="68"/>
    </row>
    <row r="4" spans="1:7" x14ac:dyDescent="0.3">
      <c r="E4" s="14" t="s">
        <v>17</v>
      </c>
    </row>
    <row r="5" spans="1:7" x14ac:dyDescent="0.3">
      <c r="E5" s="14" t="s">
        <v>18</v>
      </c>
    </row>
    <row r="6" spans="1:7" x14ac:dyDescent="0.3">
      <c r="E6" s="14"/>
    </row>
    <row r="7" spans="1:7" ht="17.399999999999999" x14ac:dyDescent="0.3">
      <c r="B7" s="87" t="s">
        <v>39</v>
      </c>
      <c r="C7" s="87"/>
      <c r="D7" s="87"/>
      <c r="E7" s="87"/>
    </row>
    <row r="8" spans="1:7" ht="17.399999999999999" x14ac:dyDescent="0.3">
      <c r="B8" s="87" t="s">
        <v>40</v>
      </c>
      <c r="C8" s="87"/>
      <c r="D8" s="87"/>
      <c r="E8" s="87"/>
    </row>
    <row r="9" spans="1:7" ht="17.399999999999999" x14ac:dyDescent="0.3">
      <c r="B9" s="87" t="s">
        <v>129</v>
      </c>
      <c r="C9" s="87"/>
      <c r="D9" s="87"/>
      <c r="E9" s="87"/>
    </row>
    <row r="10" spans="1:7" ht="15" thickBot="1" x14ac:dyDescent="0.35"/>
    <row r="11" spans="1:7" ht="150.6" customHeight="1" thickBot="1" x14ac:dyDescent="0.35">
      <c r="A11" s="88" t="s">
        <v>26</v>
      </c>
      <c r="B11" s="89"/>
      <c r="C11" s="21" t="s">
        <v>27</v>
      </c>
      <c r="D11" s="21" t="s">
        <v>28</v>
      </c>
      <c r="E11" s="21" t="s">
        <v>29</v>
      </c>
      <c r="F11" s="67" t="s">
        <v>29</v>
      </c>
      <c r="G11" s="67" t="s">
        <v>140</v>
      </c>
    </row>
    <row r="12" spans="1:7" ht="47.4" thickBot="1" x14ac:dyDescent="0.35">
      <c r="A12" s="90" t="s">
        <v>30</v>
      </c>
      <c r="B12" s="22" t="s">
        <v>31</v>
      </c>
      <c r="C12" s="22"/>
      <c r="D12" s="22"/>
      <c r="E12" s="22"/>
      <c r="F12" s="22"/>
      <c r="G12" s="22"/>
    </row>
    <row r="13" spans="1:7" ht="31.8" thickBot="1" x14ac:dyDescent="0.35">
      <c r="A13" s="91"/>
      <c r="B13" s="22" t="s">
        <v>131</v>
      </c>
      <c r="C13" s="22"/>
      <c r="D13" s="22"/>
      <c r="E13" s="22"/>
      <c r="F13" s="22"/>
      <c r="G13" s="22"/>
    </row>
    <row r="14" spans="1:7" ht="16.2" thickBot="1" x14ac:dyDescent="0.35">
      <c r="A14" s="91"/>
      <c r="B14" s="23" t="s">
        <v>22</v>
      </c>
      <c r="C14" s="36">
        <v>4095253.6930758595</v>
      </c>
      <c r="D14" s="36">
        <v>14192.738873425857</v>
      </c>
      <c r="E14" s="36">
        <v>288.54569435809987</v>
      </c>
      <c r="F14" s="52"/>
      <c r="G14" s="36">
        <v>288.54569435809987</v>
      </c>
    </row>
    <row r="15" spans="1:7" ht="16.2" thickBot="1" x14ac:dyDescent="0.35">
      <c r="A15" s="91"/>
      <c r="B15" s="23" t="s">
        <v>32</v>
      </c>
      <c r="C15" s="36">
        <v>48956.49173163237</v>
      </c>
      <c r="D15" s="36">
        <v>68.033333333333331</v>
      </c>
      <c r="E15" s="36">
        <v>719.59566484515983</v>
      </c>
      <c r="F15" s="52"/>
      <c r="G15" s="36">
        <v>719.59566484515983</v>
      </c>
    </row>
    <row r="16" spans="1:7" ht="47.4" thickBot="1" x14ac:dyDescent="0.35">
      <c r="A16" s="91"/>
      <c r="B16" s="22" t="s">
        <v>132</v>
      </c>
      <c r="C16" s="36"/>
      <c r="D16" s="36"/>
      <c r="E16" s="52"/>
      <c r="F16" s="52"/>
      <c r="G16" s="52"/>
    </row>
    <row r="17" spans="1:7" ht="16.2" thickBot="1" x14ac:dyDescent="0.35">
      <c r="A17" s="91"/>
      <c r="B17" s="23" t="s">
        <v>22</v>
      </c>
      <c r="C17" s="36">
        <v>42350367.58625263</v>
      </c>
      <c r="D17" s="36">
        <v>74964.950226988032</v>
      </c>
      <c r="E17" s="36">
        <v>564.93557933432908</v>
      </c>
      <c r="F17" s="52"/>
      <c r="G17" s="36">
        <v>564.93557933432908</v>
      </c>
    </row>
    <row r="18" spans="1:7" ht="16.2" thickBot="1" x14ac:dyDescent="0.35">
      <c r="A18" s="91"/>
      <c r="B18" s="23" t="s">
        <v>32</v>
      </c>
      <c r="C18" s="36">
        <v>196340.32287373356</v>
      </c>
      <c r="D18" s="36">
        <v>848.7886509491608</v>
      </c>
      <c r="E18" s="36">
        <v>231.31827063683679</v>
      </c>
      <c r="F18" s="52"/>
      <c r="G18" s="36">
        <v>231.31827063683679</v>
      </c>
    </row>
    <row r="19" spans="1:7" ht="16.2" thickBot="1" x14ac:dyDescent="0.35">
      <c r="A19" s="92"/>
      <c r="B19" s="23"/>
      <c r="C19" s="36"/>
      <c r="D19" s="36"/>
      <c r="E19" s="52"/>
      <c r="F19" s="52"/>
      <c r="G19" s="52"/>
    </row>
    <row r="20" spans="1:7" ht="78.599999999999994" thickBot="1" x14ac:dyDescent="0.35">
      <c r="A20" s="24" t="s">
        <v>33</v>
      </c>
      <c r="B20" s="22" t="s">
        <v>34</v>
      </c>
      <c r="C20" s="22"/>
      <c r="D20" s="22"/>
      <c r="E20" s="22"/>
      <c r="F20" s="22"/>
      <c r="G20" s="22"/>
    </row>
    <row r="21" spans="1:7" ht="125.4" thickBot="1" x14ac:dyDescent="0.35">
      <c r="A21" s="90" t="s">
        <v>35</v>
      </c>
      <c r="B21" s="22" t="s">
        <v>133</v>
      </c>
      <c r="C21" s="36"/>
      <c r="D21" s="36"/>
      <c r="E21" s="22"/>
      <c r="F21" s="22"/>
      <c r="G21" s="22"/>
    </row>
    <row r="22" spans="1:7" ht="31.8" thickBot="1" x14ac:dyDescent="0.35">
      <c r="A22" s="91"/>
      <c r="B22" s="23" t="s">
        <v>110</v>
      </c>
      <c r="C22" s="36"/>
      <c r="D22" s="36"/>
      <c r="E22" s="36"/>
      <c r="F22" s="36"/>
      <c r="G22" s="36"/>
    </row>
    <row r="23" spans="1:7" ht="16.2" thickBot="1" x14ac:dyDescent="0.35">
      <c r="A23" s="91"/>
      <c r="B23" s="37" t="s">
        <v>111</v>
      </c>
      <c r="C23" s="38"/>
      <c r="D23" s="38"/>
      <c r="E23" s="52"/>
      <c r="F23" s="52"/>
      <c r="G23" s="52"/>
    </row>
    <row r="24" spans="1:7" ht="16.2" thickBot="1" x14ac:dyDescent="0.35">
      <c r="A24" s="91"/>
      <c r="B24" s="37" t="s">
        <v>105</v>
      </c>
      <c r="C24" s="38">
        <v>55133941.529516347</v>
      </c>
      <c r="D24" s="38">
        <v>7488.1933333333336</v>
      </c>
      <c r="E24" s="36">
        <v>7362.7828603316439</v>
      </c>
      <c r="F24" s="38">
        <v>0</v>
      </c>
      <c r="G24" s="36">
        <v>0</v>
      </c>
    </row>
    <row r="25" spans="1:7" ht="16.2" thickBot="1" x14ac:dyDescent="0.35">
      <c r="A25" s="91"/>
      <c r="B25" s="37" t="s">
        <v>107</v>
      </c>
      <c r="C25" s="38">
        <v>37525022.252981044</v>
      </c>
      <c r="D25" s="38">
        <v>4842.22</v>
      </c>
      <c r="E25" s="36">
        <v>7749.5492259709463</v>
      </c>
      <c r="F25" s="38">
        <v>0</v>
      </c>
      <c r="G25" s="36">
        <v>0</v>
      </c>
    </row>
    <row r="26" spans="1:7" ht="31.8" thickBot="1" x14ac:dyDescent="0.35">
      <c r="A26" s="91"/>
      <c r="B26" s="37" t="s">
        <v>112</v>
      </c>
      <c r="C26" s="38"/>
      <c r="D26" s="38"/>
      <c r="E26" s="52"/>
      <c r="F26" s="52"/>
      <c r="G26" s="52"/>
    </row>
    <row r="27" spans="1:7" ht="16.2" thickBot="1" x14ac:dyDescent="0.35">
      <c r="A27" s="91"/>
      <c r="B27" s="37" t="s">
        <v>111</v>
      </c>
      <c r="C27" s="38"/>
      <c r="D27" s="38"/>
      <c r="E27" s="52"/>
      <c r="F27" s="52"/>
      <c r="G27" s="52"/>
    </row>
    <row r="28" spans="1:7" ht="16.2" thickBot="1" x14ac:dyDescent="0.35">
      <c r="A28" s="91"/>
      <c r="B28" s="37" t="s">
        <v>108</v>
      </c>
      <c r="C28" s="38">
        <v>460939.40084732795</v>
      </c>
      <c r="D28" s="38">
        <v>59</v>
      </c>
      <c r="E28" s="36">
        <v>7812.5322177513217</v>
      </c>
      <c r="F28" s="38">
        <v>0</v>
      </c>
      <c r="G28" s="36">
        <v>0</v>
      </c>
    </row>
    <row r="29" spans="1:7" ht="16.2" thickBot="1" x14ac:dyDescent="0.35">
      <c r="A29" s="91"/>
      <c r="B29" s="23" t="s">
        <v>106</v>
      </c>
      <c r="C29" s="38">
        <v>24819825.528585754</v>
      </c>
      <c r="D29" s="38">
        <v>2514.87</v>
      </c>
      <c r="E29" s="36">
        <v>9869.2280430343344</v>
      </c>
      <c r="F29" s="38">
        <v>0</v>
      </c>
      <c r="G29" s="36">
        <v>0</v>
      </c>
    </row>
    <row r="30" spans="1:7" ht="31.8" thickBot="1" x14ac:dyDescent="0.35">
      <c r="A30" s="91"/>
      <c r="B30" s="37" t="s">
        <v>36</v>
      </c>
      <c r="C30" s="38"/>
      <c r="D30" s="38"/>
      <c r="E30" s="52"/>
      <c r="F30" s="52"/>
      <c r="G30" s="52"/>
    </row>
    <row r="31" spans="1:7" ht="16.2" thickBot="1" x14ac:dyDescent="0.35">
      <c r="A31" s="91"/>
      <c r="B31" s="37"/>
      <c r="C31" s="38"/>
      <c r="D31" s="38"/>
      <c r="E31" s="52"/>
      <c r="F31" s="52"/>
      <c r="G31" s="52"/>
    </row>
    <row r="32" spans="1:7" ht="109.8" thickBot="1" x14ac:dyDescent="0.35">
      <c r="A32" s="91"/>
      <c r="B32" s="37" t="s">
        <v>113</v>
      </c>
      <c r="C32" s="38">
        <v>74780656.310993627</v>
      </c>
      <c r="D32" s="38">
        <v>23483.71666666666</v>
      </c>
      <c r="E32" s="38"/>
      <c r="F32" s="38">
        <v>0</v>
      </c>
      <c r="G32" s="38"/>
    </row>
    <row r="33" spans="1:7" ht="79.8" customHeight="1" thickBot="1" x14ac:dyDescent="0.35">
      <c r="A33" s="91"/>
      <c r="B33" s="37" t="s">
        <v>166</v>
      </c>
      <c r="C33" s="38"/>
      <c r="D33" s="38"/>
      <c r="E33" s="38">
        <v>12409.985470304337</v>
      </c>
      <c r="F33" s="38"/>
      <c r="G33" s="38">
        <v>0</v>
      </c>
    </row>
    <row r="34" spans="1:7" ht="78.599999999999994" thickBot="1" x14ac:dyDescent="0.35">
      <c r="A34" s="91"/>
      <c r="B34" s="37" t="s">
        <v>167</v>
      </c>
      <c r="C34" s="38"/>
      <c r="D34" s="38"/>
      <c r="E34" s="38">
        <v>3949.175058978195</v>
      </c>
      <c r="F34" s="38"/>
      <c r="G34" s="38">
        <v>0</v>
      </c>
    </row>
    <row r="35" spans="1:7" ht="78.599999999999994" thickBot="1" x14ac:dyDescent="0.35">
      <c r="A35" s="91"/>
      <c r="B35" s="37" t="s">
        <v>168</v>
      </c>
      <c r="C35" s="38"/>
      <c r="D35" s="38"/>
      <c r="E35" s="38">
        <v>2404.0775299331199</v>
      </c>
      <c r="F35" s="38"/>
      <c r="G35" s="38">
        <v>0</v>
      </c>
    </row>
    <row r="36" spans="1:7" ht="78.599999999999994" thickBot="1" x14ac:dyDescent="0.35">
      <c r="A36" s="91"/>
      <c r="B36" s="37" t="s">
        <v>169</v>
      </c>
      <c r="C36" s="38"/>
      <c r="D36" s="38"/>
      <c r="E36" s="38">
        <v>1162.1767293725295</v>
      </c>
      <c r="F36" s="38"/>
      <c r="G36" s="38">
        <v>0</v>
      </c>
    </row>
    <row r="37" spans="1:7" ht="78.599999999999994" thickBot="1" x14ac:dyDescent="0.35">
      <c r="A37" s="91"/>
      <c r="B37" s="37" t="s">
        <v>170</v>
      </c>
      <c r="C37" s="38"/>
      <c r="D37" s="38"/>
      <c r="E37" s="38">
        <v>1437.3626750978399</v>
      </c>
      <c r="F37" s="38"/>
      <c r="G37" s="38">
        <v>0</v>
      </c>
    </row>
    <row r="38" spans="1:7" ht="78.599999999999994" thickBot="1" x14ac:dyDescent="0.35">
      <c r="A38" s="91"/>
      <c r="B38" s="37" t="s">
        <v>171</v>
      </c>
      <c r="C38" s="38"/>
      <c r="D38" s="38"/>
      <c r="E38" s="38">
        <v>1444.4495129608604</v>
      </c>
      <c r="F38" s="38"/>
      <c r="G38" s="38">
        <v>0</v>
      </c>
    </row>
    <row r="39" spans="1:7" ht="78.599999999999994" thickBot="1" x14ac:dyDescent="0.35">
      <c r="A39" s="91"/>
      <c r="B39" s="37" t="s">
        <v>172</v>
      </c>
      <c r="C39" s="38"/>
      <c r="D39" s="38"/>
      <c r="E39" s="38">
        <v>7093.4654391741979</v>
      </c>
      <c r="F39" s="38"/>
      <c r="G39" s="38">
        <v>0</v>
      </c>
    </row>
    <row r="40" spans="1:7" ht="78.599999999999994" thickBot="1" x14ac:dyDescent="0.35">
      <c r="A40" s="91"/>
      <c r="B40" s="37" t="s">
        <v>173</v>
      </c>
      <c r="C40" s="38"/>
      <c r="D40" s="38"/>
      <c r="E40" s="38">
        <v>3843.7396491299883</v>
      </c>
      <c r="F40" s="38"/>
      <c r="G40" s="38">
        <v>0</v>
      </c>
    </row>
    <row r="41" spans="1:7" ht="63" thickBot="1" x14ac:dyDescent="0.35">
      <c r="A41" s="91"/>
      <c r="B41" s="37" t="s">
        <v>114</v>
      </c>
      <c r="C41" s="38"/>
      <c r="D41" s="38"/>
      <c r="E41" s="38"/>
      <c r="F41" s="38">
        <v>0</v>
      </c>
      <c r="G41" s="38"/>
    </row>
    <row r="42" spans="1:7" ht="63" thickBot="1" x14ac:dyDescent="0.35">
      <c r="A42" s="90" t="s">
        <v>37</v>
      </c>
      <c r="B42" s="22" t="s">
        <v>38</v>
      </c>
      <c r="C42" s="38"/>
      <c r="D42" s="38"/>
      <c r="E42" s="52"/>
      <c r="F42" s="38"/>
      <c r="G42" s="52"/>
    </row>
    <row r="43" spans="1:7" ht="31.8" thickBot="1" x14ac:dyDescent="0.35">
      <c r="A43" s="91"/>
      <c r="B43" s="22" t="s">
        <v>131</v>
      </c>
      <c r="C43" s="38"/>
      <c r="D43" s="38"/>
      <c r="E43" s="52"/>
      <c r="F43" s="38"/>
      <c r="G43" s="52"/>
    </row>
    <row r="44" spans="1:7" ht="16.2" thickBot="1" x14ac:dyDescent="0.35">
      <c r="A44" s="91"/>
      <c r="B44" s="23" t="s">
        <v>22</v>
      </c>
      <c r="C44" s="36">
        <v>6408676.7998942016</v>
      </c>
      <c r="D44" s="36">
        <v>14192.738873425857</v>
      </c>
      <c r="E44" s="36">
        <v>451.54616434842285</v>
      </c>
      <c r="F44" s="52"/>
      <c r="G44" s="36">
        <v>451.54616434842285</v>
      </c>
    </row>
    <row r="45" spans="1:7" ht="16.2" thickBot="1" x14ac:dyDescent="0.35">
      <c r="A45" s="91"/>
      <c r="B45" s="23" t="s">
        <v>32</v>
      </c>
      <c r="C45" s="36">
        <v>72650.65540129297</v>
      </c>
      <c r="D45" s="36">
        <v>68.033333333333331</v>
      </c>
      <c r="E45" s="36">
        <v>1067.8685262316458</v>
      </c>
      <c r="F45" s="52"/>
      <c r="G45" s="36">
        <v>1067.8685262316458</v>
      </c>
    </row>
    <row r="46" spans="1:7" ht="47.4" thickBot="1" x14ac:dyDescent="0.35">
      <c r="A46" s="91"/>
      <c r="B46" s="22" t="s">
        <v>132</v>
      </c>
      <c r="C46" s="36"/>
      <c r="D46" s="36"/>
      <c r="E46" s="52"/>
      <c r="F46" s="66"/>
      <c r="G46" s="52"/>
    </row>
    <row r="47" spans="1:7" ht="16.2" thickBot="1" x14ac:dyDescent="0.35">
      <c r="A47" s="91"/>
      <c r="B47" s="23" t="s">
        <v>22</v>
      </c>
      <c r="C47" s="36">
        <v>66274238.07123372</v>
      </c>
      <c r="D47" s="36">
        <v>74964.950226988032</v>
      </c>
      <c r="E47" s="36">
        <v>884.06966016198885</v>
      </c>
      <c r="F47" s="66"/>
      <c r="G47" s="36">
        <v>884.06966016198885</v>
      </c>
    </row>
    <row r="48" spans="1:7" ht="16.2" thickBot="1" x14ac:dyDescent="0.35">
      <c r="A48" s="92"/>
      <c r="B48" s="23" t="s">
        <v>32</v>
      </c>
      <c r="C48" s="36">
        <v>291365.91765340127</v>
      </c>
      <c r="D48" s="36">
        <v>848.7886509491608</v>
      </c>
      <c r="E48" s="36">
        <v>343.27263604146964</v>
      </c>
      <c r="F48" s="66"/>
      <c r="G48" s="36">
        <v>343.27263604146964</v>
      </c>
    </row>
    <row r="50" spans="2:5" ht="11.25" customHeight="1" x14ac:dyDescent="0.3">
      <c r="B50" s="86" t="s">
        <v>89</v>
      </c>
      <c r="C50" s="86"/>
      <c r="D50" s="86"/>
      <c r="E50" s="86"/>
    </row>
    <row r="51" spans="2:5" ht="17.25" customHeight="1" x14ac:dyDescent="0.3">
      <c r="B51" s="86"/>
      <c r="C51" s="86"/>
      <c r="D51" s="86"/>
      <c r="E51" s="86"/>
    </row>
  </sheetData>
  <mergeCells count="9">
    <mergeCell ref="E2:G3"/>
    <mergeCell ref="B50:E51"/>
    <mergeCell ref="B7:E7"/>
    <mergeCell ref="B8:E8"/>
    <mergeCell ref="A11:B11"/>
    <mergeCell ref="A21:A41"/>
    <mergeCell ref="B9:E9"/>
    <mergeCell ref="A12:A19"/>
    <mergeCell ref="A42:A48"/>
  </mergeCells>
  <pageMargins left="0.7" right="0.7" top="0.75" bottom="0.75" header="0.3" footer="0.3"/>
  <pageSetup paperSize="9" scale="6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8"/>
  <sheetViews>
    <sheetView view="pageBreakPreview" topLeftCell="A28" zoomScaleNormal="100" zoomScaleSheetLayoutView="100" workbookViewId="0">
      <selection activeCell="D38" sqref="D38"/>
    </sheetView>
  </sheetViews>
  <sheetFormatPr defaultRowHeight="14.4" x14ac:dyDescent="0.3"/>
  <cols>
    <col min="2" max="2" width="35.6640625" customWidth="1"/>
    <col min="3" max="3" width="29.21875" customWidth="1"/>
    <col min="4" max="4" width="28" customWidth="1"/>
    <col min="5" max="5" width="0" hidden="1" customWidth="1"/>
    <col min="6" max="6" width="9.88671875" hidden="1" customWidth="1"/>
  </cols>
  <sheetData>
    <row r="1" spans="1:6" x14ac:dyDescent="0.3">
      <c r="C1" s="12" t="s">
        <v>71</v>
      </c>
    </row>
    <row r="2" spans="1:6" ht="14.4" customHeight="1" x14ac:dyDescent="0.3">
      <c r="C2" s="68" t="s">
        <v>1</v>
      </c>
      <c r="D2" s="68"/>
      <c r="E2" s="11"/>
    </row>
    <row r="3" spans="1:6" x14ac:dyDescent="0.3">
      <c r="C3" s="68"/>
      <c r="D3" s="68"/>
      <c r="E3" s="11"/>
    </row>
    <row r="4" spans="1:6" x14ac:dyDescent="0.3">
      <c r="C4" s="14" t="s">
        <v>17</v>
      </c>
    </row>
    <row r="5" spans="1:6" x14ac:dyDescent="0.3">
      <c r="C5" s="14" t="s">
        <v>18</v>
      </c>
    </row>
    <row r="6" spans="1:6" x14ac:dyDescent="0.3">
      <c r="C6" s="14"/>
    </row>
    <row r="7" spans="1:6" ht="17.399999999999999" x14ac:dyDescent="0.3">
      <c r="A7" s="87" t="s">
        <v>69</v>
      </c>
      <c r="B7" s="87"/>
      <c r="C7" s="87"/>
      <c r="D7" s="87"/>
    </row>
    <row r="8" spans="1:6" ht="17.399999999999999" x14ac:dyDescent="0.3">
      <c r="A8" s="87" t="s">
        <v>70</v>
      </c>
      <c r="B8" s="87"/>
      <c r="C8" s="87"/>
      <c r="D8" s="87"/>
    </row>
    <row r="9" spans="1:6" ht="41.4" customHeight="1" x14ac:dyDescent="0.3">
      <c r="A9" s="93" t="s">
        <v>130</v>
      </c>
      <c r="B9" s="93"/>
      <c r="C9" s="93"/>
      <c r="D9" s="93"/>
    </row>
    <row r="10" spans="1:6" ht="15" thickBot="1" x14ac:dyDescent="0.35">
      <c r="A10" t="s">
        <v>99</v>
      </c>
      <c r="D10" s="33" t="s">
        <v>90</v>
      </c>
    </row>
    <row r="11" spans="1:6" ht="31.8" thickBot="1" x14ac:dyDescent="0.35">
      <c r="A11" s="25"/>
      <c r="B11" s="26" t="s">
        <v>42</v>
      </c>
      <c r="C11" s="26" t="s">
        <v>43</v>
      </c>
      <c r="D11" s="26" t="s">
        <v>44</v>
      </c>
    </row>
    <row r="12" spans="1:6" ht="47.4" thickBot="1" x14ac:dyDescent="0.35">
      <c r="A12" s="27" t="s">
        <v>30</v>
      </c>
      <c r="B12" s="28" t="s">
        <v>45</v>
      </c>
      <c r="C12" s="39">
        <v>125892.94839453998</v>
      </c>
      <c r="D12" s="39">
        <v>119737.84953811645</v>
      </c>
      <c r="E12">
        <v>125892.94839453997</v>
      </c>
      <c r="F12" s="53">
        <v>119737.84953811645</v>
      </c>
    </row>
    <row r="13" spans="1:6" ht="16.2" thickBot="1" x14ac:dyDescent="0.35">
      <c r="A13" s="29"/>
      <c r="B13" s="28" t="s">
        <v>46</v>
      </c>
      <c r="C13" s="39"/>
      <c r="D13" s="39"/>
    </row>
    <row r="14" spans="1:6" ht="16.2" thickBot="1" x14ac:dyDescent="0.35">
      <c r="A14" s="29"/>
      <c r="B14" s="30" t="s">
        <v>47</v>
      </c>
      <c r="C14" s="39">
        <v>14378.590645749999</v>
      </c>
      <c r="D14" s="39">
        <v>13675.599350611848</v>
      </c>
    </row>
    <row r="15" spans="1:6" ht="31.8" thickBot="1" x14ac:dyDescent="0.35">
      <c r="A15" s="29"/>
      <c r="B15" s="30" t="s">
        <v>48</v>
      </c>
      <c r="C15" s="39">
        <v>21.77413233822946</v>
      </c>
      <c r="D15" s="39">
        <v>20.709561694966464</v>
      </c>
    </row>
    <row r="16" spans="1:6" ht="16.2" thickBot="1" x14ac:dyDescent="0.35">
      <c r="A16" s="29"/>
      <c r="B16" s="30" t="s">
        <v>49</v>
      </c>
      <c r="C16" s="39">
        <v>83297.263934685732</v>
      </c>
      <c r="D16" s="39">
        <v>79224.733260602079</v>
      </c>
    </row>
    <row r="17" spans="1:4" ht="16.2" thickBot="1" x14ac:dyDescent="0.35">
      <c r="A17" s="29"/>
      <c r="B17" s="30" t="s">
        <v>50</v>
      </c>
      <c r="C17" s="39">
        <v>25003.811096760008</v>
      </c>
      <c r="D17" s="39">
        <v>23781.336517758311</v>
      </c>
    </row>
    <row r="18" spans="1:4" ht="16.2" thickBot="1" x14ac:dyDescent="0.35">
      <c r="A18" s="29"/>
      <c r="B18" s="30" t="s">
        <v>51</v>
      </c>
      <c r="C18" s="39">
        <v>3191.5085850060177</v>
      </c>
      <c r="D18" s="39">
        <v>3035.4708474492381</v>
      </c>
    </row>
    <row r="19" spans="1:4" ht="16.2" thickBot="1" x14ac:dyDescent="0.35">
      <c r="A19" s="29"/>
      <c r="B19" s="30" t="s">
        <v>52</v>
      </c>
      <c r="C19" s="39"/>
      <c r="D19" s="39"/>
    </row>
    <row r="20" spans="1:4" ht="31.8" thickBot="1" x14ac:dyDescent="0.35">
      <c r="A20" s="29"/>
      <c r="B20" s="31" t="s">
        <v>53</v>
      </c>
      <c r="C20" s="39"/>
      <c r="D20" s="39"/>
    </row>
    <row r="21" spans="1:4" ht="63" thickBot="1" x14ac:dyDescent="0.35">
      <c r="A21" s="29"/>
      <c r="B21" s="31" t="s">
        <v>54</v>
      </c>
      <c r="C21" s="39"/>
      <c r="D21" s="39"/>
    </row>
    <row r="22" spans="1:4" ht="47.4" thickBot="1" x14ac:dyDescent="0.35">
      <c r="A22" s="29"/>
      <c r="B22" s="31" t="s">
        <v>55</v>
      </c>
      <c r="C22" s="39">
        <v>3191.5085850060177</v>
      </c>
      <c r="D22" s="39">
        <v>3035.4708474492381</v>
      </c>
    </row>
    <row r="23" spans="1:4" ht="16.2" thickBot="1" x14ac:dyDescent="0.35">
      <c r="A23" s="29"/>
      <c r="B23" s="31" t="s">
        <v>46</v>
      </c>
      <c r="C23" s="39"/>
      <c r="D23" s="39"/>
    </row>
    <row r="24" spans="1:4" ht="16.2" thickBot="1" x14ac:dyDescent="0.35">
      <c r="A24" s="29"/>
      <c r="B24" s="32" t="s">
        <v>56</v>
      </c>
      <c r="C24" s="39"/>
      <c r="D24" s="39"/>
    </row>
    <row r="25" spans="1:4" ht="31.8" thickBot="1" x14ac:dyDescent="0.35">
      <c r="A25" s="29"/>
      <c r="B25" s="32" t="s">
        <v>57</v>
      </c>
      <c r="C25" s="39"/>
      <c r="D25" s="39"/>
    </row>
    <row r="26" spans="1:4" ht="78.599999999999994" thickBot="1" x14ac:dyDescent="0.35">
      <c r="A26" s="29"/>
      <c r="B26" s="32" t="s">
        <v>58</v>
      </c>
      <c r="C26" s="39">
        <v>252.87920817215243</v>
      </c>
      <c r="D26" s="39">
        <v>240.51555679307958</v>
      </c>
    </row>
    <row r="27" spans="1:4" ht="16.2" thickBot="1" x14ac:dyDescent="0.35">
      <c r="A27" s="29"/>
      <c r="B27" s="32" t="s">
        <v>59</v>
      </c>
      <c r="C27" s="39">
        <v>324.56362324325005</v>
      </c>
      <c r="D27" s="39">
        <v>308.69521113806621</v>
      </c>
    </row>
    <row r="28" spans="1:4" ht="47.4" thickBot="1" x14ac:dyDescent="0.35">
      <c r="A28" s="29"/>
      <c r="B28" s="32" t="s">
        <v>60</v>
      </c>
      <c r="C28" s="39">
        <v>2322.6687535906153</v>
      </c>
      <c r="D28" s="39">
        <v>2209.1099246697709</v>
      </c>
    </row>
    <row r="29" spans="1:4" ht="31.8" thickBot="1" x14ac:dyDescent="0.35">
      <c r="A29" s="29"/>
      <c r="B29" s="30" t="s">
        <v>61</v>
      </c>
      <c r="C29" s="39">
        <v>291.39699999999999</v>
      </c>
      <c r="D29" s="39">
        <v>277.15015484832162</v>
      </c>
    </row>
    <row r="30" spans="1:4" ht="16.2" thickBot="1" x14ac:dyDescent="0.35">
      <c r="A30" s="29"/>
      <c r="B30" s="30" t="s">
        <v>46</v>
      </c>
      <c r="C30" s="39"/>
      <c r="D30" s="39"/>
    </row>
    <row r="31" spans="1:4" ht="16.2" thickBot="1" x14ac:dyDescent="0.35">
      <c r="A31" s="29"/>
      <c r="B31" s="31" t="s">
        <v>62</v>
      </c>
      <c r="C31" s="39"/>
      <c r="D31" s="39"/>
    </row>
    <row r="32" spans="1:4" ht="31.8" thickBot="1" x14ac:dyDescent="0.35">
      <c r="A32" s="29"/>
      <c r="B32" s="31" t="s">
        <v>63</v>
      </c>
      <c r="C32" s="39"/>
      <c r="D32" s="39"/>
    </row>
    <row r="33" spans="1:4" ht="31.8" thickBot="1" x14ac:dyDescent="0.35">
      <c r="A33" s="29"/>
      <c r="B33" s="31" t="s">
        <v>64</v>
      </c>
      <c r="C33" s="39"/>
      <c r="D33" s="39"/>
    </row>
    <row r="34" spans="1:4" ht="47.4" thickBot="1" x14ac:dyDescent="0.35">
      <c r="A34" s="29"/>
      <c r="B34" s="31" t="s">
        <v>65</v>
      </c>
      <c r="C34" s="39">
        <v>291.39699999999999</v>
      </c>
      <c r="D34" s="39">
        <v>277.15015484832162</v>
      </c>
    </row>
    <row r="35" spans="1:4" ht="109.8" thickBot="1" x14ac:dyDescent="0.35">
      <c r="A35" s="27" t="s">
        <v>33</v>
      </c>
      <c r="B35" s="28" t="s">
        <v>66</v>
      </c>
      <c r="C35" s="39">
        <v>320520.96577528992</v>
      </c>
      <c r="D35" s="39">
        <f>'Приложение 4'!C24/1000+'Приложение 4'!C25/1000+'Приложение 4'!C28/1000+'Приложение 4'!C29/1000+'Приложение 4'!C32/1000</f>
        <v>192720.38502292411</v>
      </c>
    </row>
    <row r="36" spans="1:4" ht="31.8" thickBot="1" x14ac:dyDescent="0.35">
      <c r="A36" s="27" t="s">
        <v>35</v>
      </c>
      <c r="B36" s="28" t="s">
        <v>67</v>
      </c>
      <c r="C36" s="39"/>
      <c r="D36" s="39"/>
    </row>
    <row r="37" spans="1:4" ht="31.8" thickBot="1" x14ac:dyDescent="0.35">
      <c r="A37" s="29"/>
      <c r="B37" s="28" t="s">
        <v>68</v>
      </c>
      <c r="C37" s="39">
        <v>446413.91416982992</v>
      </c>
      <c r="D37" s="39">
        <f>D12+D35</f>
        <v>312458.23456104053</v>
      </c>
    </row>
    <row r="38" spans="1:4" x14ac:dyDescent="0.3">
      <c r="A38" t="s">
        <v>174</v>
      </c>
    </row>
  </sheetData>
  <mergeCells count="4">
    <mergeCell ref="A7:D7"/>
    <mergeCell ref="A8:D8"/>
    <mergeCell ref="A9:D9"/>
    <mergeCell ref="C2:D3"/>
  </mergeCells>
  <pageMargins left="0.7" right="0.7" top="0.75" bottom="0.75" header="0.3" footer="0.3"/>
  <pageSetup paperSize="9" scale="6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view="pageBreakPreview" zoomScale="115" zoomScaleNormal="100" zoomScaleSheetLayoutView="115" workbookViewId="0">
      <selection activeCell="A10" sqref="A1:XFD1048576"/>
    </sheetView>
  </sheetViews>
  <sheetFormatPr defaultRowHeight="14.4" x14ac:dyDescent="0.3"/>
  <cols>
    <col min="2" max="2" width="40.5546875" customWidth="1"/>
    <col min="3" max="3" width="21.88671875" customWidth="1"/>
    <col min="4" max="4" width="20.6640625" customWidth="1"/>
  </cols>
  <sheetData>
    <row r="1" spans="1:5" x14ac:dyDescent="0.3">
      <c r="C1" s="12" t="s">
        <v>78</v>
      </c>
    </row>
    <row r="2" spans="1:5" x14ac:dyDescent="0.3">
      <c r="C2" s="68" t="s">
        <v>1</v>
      </c>
      <c r="D2" s="68"/>
      <c r="E2" s="68"/>
    </row>
    <row r="3" spans="1:5" x14ac:dyDescent="0.3">
      <c r="C3" s="68"/>
      <c r="D3" s="68"/>
      <c r="E3" s="68"/>
    </row>
    <row r="4" spans="1:5" x14ac:dyDescent="0.3">
      <c r="C4" s="14" t="s">
        <v>17</v>
      </c>
    </row>
    <row r="5" spans="1:5" x14ac:dyDescent="0.3">
      <c r="C5" s="14" t="s">
        <v>18</v>
      </c>
    </row>
    <row r="7" spans="1:5" ht="17.399999999999999" x14ac:dyDescent="0.3">
      <c r="A7" s="87" t="s">
        <v>75</v>
      </c>
      <c r="B7" s="87"/>
      <c r="C7" s="87"/>
      <c r="D7" s="87"/>
    </row>
    <row r="8" spans="1:5" ht="17.399999999999999" x14ac:dyDescent="0.3">
      <c r="A8" s="87" t="s">
        <v>76</v>
      </c>
      <c r="B8" s="87"/>
      <c r="C8" s="87"/>
      <c r="D8" s="87"/>
    </row>
    <row r="9" spans="1:5" ht="17.399999999999999" x14ac:dyDescent="0.3">
      <c r="A9" s="87" t="s">
        <v>77</v>
      </c>
      <c r="B9" s="87"/>
      <c r="C9" s="87"/>
      <c r="D9" s="87"/>
    </row>
    <row r="10" spans="1:5" ht="17.399999999999999" x14ac:dyDescent="0.3">
      <c r="A10" s="87" t="s">
        <v>109</v>
      </c>
      <c r="B10" s="87"/>
      <c r="C10" s="87"/>
      <c r="D10" s="87"/>
    </row>
    <row r="11" spans="1:5" ht="17.399999999999999" x14ac:dyDescent="0.3">
      <c r="A11" s="45"/>
      <c r="B11" s="45"/>
      <c r="C11" s="45"/>
      <c r="D11" s="45"/>
    </row>
    <row r="12" spans="1:5" ht="15" thickBot="1" x14ac:dyDescent="0.35">
      <c r="A12" s="20"/>
      <c r="B12" s="20"/>
      <c r="C12" s="20"/>
      <c r="D12" s="20"/>
    </row>
    <row r="13" spans="1:5" ht="94.2" thickBot="1" x14ac:dyDescent="0.35">
      <c r="A13" s="94" t="s">
        <v>26</v>
      </c>
      <c r="B13" s="95"/>
      <c r="C13" s="26" t="s">
        <v>115</v>
      </c>
      <c r="D13" s="26" t="s">
        <v>116</v>
      </c>
    </row>
    <row r="14" spans="1:5" ht="47.4" thickBot="1" x14ac:dyDescent="0.35">
      <c r="A14" s="27" t="s">
        <v>30</v>
      </c>
      <c r="B14" s="28" t="s">
        <v>72</v>
      </c>
      <c r="C14" s="28"/>
      <c r="D14" s="28"/>
    </row>
    <row r="15" spans="1:5" ht="78.599999999999994" thickBot="1" x14ac:dyDescent="0.35">
      <c r="A15" s="27" t="s">
        <v>33</v>
      </c>
      <c r="B15" s="28" t="s">
        <v>73</v>
      </c>
      <c r="C15" s="54">
        <v>61812.558166666677</v>
      </c>
      <c r="D15" s="40">
        <v>14139.776666666663</v>
      </c>
    </row>
    <row r="16" spans="1:5" ht="47.4" thickBot="1" x14ac:dyDescent="0.35">
      <c r="A16" s="27" t="s">
        <v>35</v>
      </c>
      <c r="B16" s="28" t="s">
        <v>74</v>
      </c>
      <c r="C16" s="28"/>
      <c r="D16" s="28"/>
    </row>
  </sheetData>
  <mergeCells count="6">
    <mergeCell ref="A13:B13"/>
    <mergeCell ref="A7:D7"/>
    <mergeCell ref="A8:D8"/>
    <mergeCell ref="A9:D9"/>
    <mergeCell ref="C2:E3"/>
    <mergeCell ref="A10:D10"/>
  </mergeCells>
  <pageMargins left="0.7" right="0.7" top="0.75" bottom="0.75" header="0.3" footer="0.3"/>
  <pageSetup paperSize="9" scale="86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view="pageBreakPreview" zoomScaleNormal="100" zoomScaleSheetLayoutView="100" workbookViewId="0">
      <selection activeCell="A10" sqref="A1:XFD1048576"/>
    </sheetView>
  </sheetViews>
  <sheetFormatPr defaultRowHeight="14.4" x14ac:dyDescent="0.3"/>
  <cols>
    <col min="2" max="2" width="29.109375" customWidth="1"/>
    <col min="3" max="3" width="27.33203125" customWidth="1"/>
    <col min="4" max="4" width="23.5546875" customWidth="1"/>
    <col min="5" max="5" width="23" customWidth="1"/>
  </cols>
  <sheetData>
    <row r="1" spans="1:6" x14ac:dyDescent="0.3">
      <c r="D1" s="12" t="s">
        <v>87</v>
      </c>
    </row>
    <row r="2" spans="1:6" x14ac:dyDescent="0.3">
      <c r="D2" s="68" t="s">
        <v>1</v>
      </c>
      <c r="E2" s="68"/>
      <c r="F2" s="68"/>
    </row>
    <row r="3" spans="1:6" x14ac:dyDescent="0.3">
      <c r="D3" s="68"/>
      <c r="E3" s="68"/>
      <c r="F3" s="68"/>
    </row>
    <row r="4" spans="1:6" x14ac:dyDescent="0.3">
      <c r="D4" s="14" t="s">
        <v>17</v>
      </c>
    </row>
    <row r="5" spans="1:6" x14ac:dyDescent="0.3">
      <c r="D5" s="14" t="s">
        <v>18</v>
      </c>
    </row>
    <row r="7" spans="1:6" ht="17.399999999999999" x14ac:dyDescent="0.3">
      <c r="A7" s="87" t="s">
        <v>75</v>
      </c>
      <c r="B7" s="87"/>
      <c r="C7" s="87"/>
      <c r="D7" s="87"/>
      <c r="E7" s="87"/>
    </row>
    <row r="8" spans="1:6" ht="17.399999999999999" x14ac:dyDescent="0.3">
      <c r="A8" s="87" t="s">
        <v>84</v>
      </c>
      <c r="B8" s="87"/>
      <c r="C8" s="87"/>
      <c r="D8" s="87"/>
      <c r="E8" s="87"/>
    </row>
    <row r="9" spans="1:6" ht="17.399999999999999" x14ac:dyDescent="0.3">
      <c r="A9" s="87" t="s">
        <v>85</v>
      </c>
      <c r="B9" s="87"/>
      <c r="C9" s="87"/>
      <c r="D9" s="87"/>
      <c r="E9" s="87"/>
    </row>
    <row r="10" spans="1:6" ht="17.399999999999999" x14ac:dyDescent="0.3">
      <c r="A10" s="87" t="s">
        <v>86</v>
      </c>
      <c r="B10" s="87"/>
      <c r="C10" s="87"/>
      <c r="D10" s="87"/>
      <c r="E10" s="87"/>
    </row>
    <row r="11" spans="1:6" ht="17.399999999999999" x14ac:dyDescent="0.3">
      <c r="A11" s="87" t="s">
        <v>109</v>
      </c>
      <c r="B11" s="87"/>
      <c r="C11" s="87"/>
      <c r="D11" s="87"/>
      <c r="E11" s="87"/>
    </row>
    <row r="12" spans="1:6" ht="17.399999999999999" x14ac:dyDescent="0.3">
      <c r="A12" s="45"/>
      <c r="B12" s="45"/>
      <c r="C12" s="45"/>
      <c r="D12" s="45"/>
      <c r="E12" s="45"/>
    </row>
    <row r="13" spans="1:6" ht="15" thickBot="1" x14ac:dyDescent="0.35"/>
    <row r="14" spans="1:6" ht="141" thickBot="1" x14ac:dyDescent="0.35">
      <c r="A14" s="94" t="s">
        <v>26</v>
      </c>
      <c r="B14" s="95"/>
      <c r="C14" s="26" t="s">
        <v>117</v>
      </c>
      <c r="D14" s="26" t="s">
        <v>118</v>
      </c>
      <c r="E14" s="26" t="s">
        <v>119</v>
      </c>
    </row>
    <row r="15" spans="1:6" ht="31.8" thickBot="1" x14ac:dyDescent="0.35">
      <c r="A15" s="27" t="s">
        <v>30</v>
      </c>
      <c r="B15" s="28" t="s">
        <v>79</v>
      </c>
      <c r="C15" s="28"/>
      <c r="D15" s="28"/>
      <c r="E15" s="28"/>
    </row>
    <row r="16" spans="1:6" ht="16.2" thickBot="1" x14ac:dyDescent="0.35">
      <c r="A16" s="29"/>
      <c r="B16" s="30" t="s">
        <v>80</v>
      </c>
      <c r="C16" s="40">
        <v>741.28879666666671</v>
      </c>
      <c r="D16" s="61">
        <v>0.20816933333333332</v>
      </c>
      <c r="E16" s="40">
        <v>469.33333333333331</v>
      </c>
    </row>
    <row r="17" spans="1:5" ht="16.2" thickBot="1" x14ac:dyDescent="0.35">
      <c r="A17" s="29"/>
      <c r="B17" s="30" t="s">
        <v>81</v>
      </c>
      <c r="C17" s="40">
        <v>23543.877740000004</v>
      </c>
      <c r="D17" s="61">
        <v>7.0084999999999997</v>
      </c>
      <c r="E17" s="40">
        <v>3076.12</v>
      </c>
    </row>
    <row r="18" spans="1:5" ht="16.2" thickBot="1" x14ac:dyDescent="0.35">
      <c r="A18" s="29"/>
      <c r="B18" s="30" t="s">
        <v>82</v>
      </c>
      <c r="C18" s="40"/>
      <c r="D18" s="40"/>
      <c r="E18" s="40"/>
    </row>
    <row r="19" spans="1:5" ht="31.8" thickBot="1" x14ac:dyDescent="0.35">
      <c r="A19" s="27" t="s">
        <v>33</v>
      </c>
      <c r="B19" s="28" t="s">
        <v>83</v>
      </c>
      <c r="C19" s="40"/>
      <c r="D19" s="40"/>
      <c r="E19" s="40"/>
    </row>
    <row r="20" spans="1:5" ht="16.2" thickBot="1" x14ac:dyDescent="0.35">
      <c r="A20" s="29"/>
      <c r="B20" s="30" t="s">
        <v>80</v>
      </c>
      <c r="C20" s="40">
        <v>56454.640733333326</v>
      </c>
      <c r="D20" s="40">
        <v>47.906666666666666</v>
      </c>
      <c r="E20" s="40">
        <v>8591.34</v>
      </c>
    </row>
    <row r="21" spans="1:5" ht="16.2" thickBot="1" x14ac:dyDescent="0.35">
      <c r="A21" s="29"/>
      <c r="B21" s="30" t="s">
        <v>81</v>
      </c>
      <c r="C21" s="40">
        <v>31472.361860000001</v>
      </c>
      <c r="D21" s="40">
        <v>33.712333333333341</v>
      </c>
      <c r="E21" s="40">
        <v>4312.920000000001</v>
      </c>
    </row>
    <row r="22" spans="1:5" ht="16.2" thickBot="1" x14ac:dyDescent="0.35">
      <c r="A22" s="29"/>
      <c r="B22" s="30" t="s">
        <v>82</v>
      </c>
      <c r="C22" s="40"/>
      <c r="D22" s="40"/>
      <c r="E22" s="40"/>
    </row>
  </sheetData>
  <mergeCells count="7">
    <mergeCell ref="D2:F3"/>
    <mergeCell ref="A14:B14"/>
    <mergeCell ref="A7:E7"/>
    <mergeCell ref="A8:E8"/>
    <mergeCell ref="A9:E9"/>
    <mergeCell ref="A10:E10"/>
    <mergeCell ref="A11:E11"/>
  </mergeCells>
  <pageMargins left="0.7" right="0.7" top="0.75" bottom="0.75" header="0.3" footer="0.3"/>
  <pageSetup paperSize="9" scale="72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N19" sqref="N19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3</vt:i4>
      </vt:variant>
    </vt:vector>
  </HeadingPairs>
  <TitlesOfParts>
    <vt:vector size="10" baseType="lpstr">
      <vt:lpstr>Приложение 2</vt:lpstr>
      <vt:lpstr>Приложение 3</vt:lpstr>
      <vt:lpstr>Приложение 4</vt:lpstr>
      <vt:lpstr>Приложение 5</vt:lpstr>
      <vt:lpstr>Приложение 6</vt:lpstr>
      <vt:lpstr>Приложение 7</vt:lpstr>
      <vt:lpstr>Лист2</vt:lpstr>
      <vt:lpstr>'Приложение 2'!Область_печати</vt:lpstr>
      <vt:lpstr>'Приложение 3'!Область_печати</vt:lpstr>
      <vt:lpstr>'Приложение 5'!Область_печати</vt:lpstr>
    </vt:vector>
  </TitlesOfParts>
  <Company>МРСК Сибири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Чернова Александра Владимировна</dc:creator>
  <cp:lastModifiedBy>Купина Елена Алексеевна</cp:lastModifiedBy>
  <cp:lastPrinted>2018-10-17T02:28:50Z</cp:lastPrinted>
  <dcterms:created xsi:type="dcterms:W3CDTF">2015-10-01T09:35:09Z</dcterms:created>
  <dcterms:modified xsi:type="dcterms:W3CDTF">2018-10-18T10:41:57Z</dcterms:modified>
</cp:coreProperties>
</file>